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97-2024\WORK IN PROGRESS\FTP2024 07 24\"/>
    </mc:Choice>
  </mc:AlternateContent>
  <xr:revisionPtr revIDLastSave="0" documentId="13_ncr:1_{350CD4BF-8C73-4F88-ACCD-7EAEF8D39C6E}" xr6:coauthVersionLast="36" xr6:coauthVersionMax="36" xr10:uidLastSave="{00000000-0000-0000-0000-000000000000}"/>
  <workbookProtection workbookAlgorithmName="SHA-512" workbookHashValue="YUfJKRPXaC2qNpufZX6tjt1ykMgPwsYkxc/QzVQsOfjfGgvA4mQqQWgsBh+3ARHM0gXqsAl7vdYFS/17h3zI9A==" workbookSaltValue="cHOFucDNxEs+69YBUT09LQ==" workbookSpinCount="100000" lockStructure="1"/>
  <bookViews>
    <workbookView xWindow="0" yWindow="0" windowWidth="28800" windowHeight="1292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_xlnm._FilterDatabase" localSheetId="1" hidden="1">'By Section'!$H$1:$H$697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Section'!$A$6:$L$697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Section'!$A$1:$IZ$196</definedName>
    <definedName name="XEverything">#REF!</definedName>
    <definedName name="XITEMS" localSheetId="1">'By Section'!$A$7:$IZ$196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324" i="15" l="1"/>
  <c r="L228" i="15"/>
  <c r="L686" i="15" l="1"/>
  <c r="L685" i="15"/>
  <c r="L684" i="15"/>
  <c r="L512" i="15"/>
  <c r="L511" i="15"/>
  <c r="L510" i="15"/>
  <c r="L509" i="15"/>
  <c r="L508" i="15"/>
  <c r="L507" i="15"/>
  <c r="L506" i="15"/>
  <c r="L505" i="15"/>
  <c r="L504" i="15"/>
  <c r="L503" i="15"/>
  <c r="L502" i="15"/>
  <c r="L501" i="15"/>
  <c r="L500" i="15"/>
  <c r="L499" i="15"/>
  <c r="L498" i="15"/>
  <c r="L497" i="15"/>
  <c r="L496" i="15"/>
  <c r="L495" i="15"/>
  <c r="L494" i="15"/>
  <c r="L493" i="15"/>
  <c r="L492" i="15"/>
  <c r="L491" i="15"/>
  <c r="L490" i="15"/>
  <c r="L489" i="15"/>
  <c r="L488" i="15"/>
  <c r="L487" i="15"/>
  <c r="L486" i="15"/>
  <c r="L485" i="15"/>
  <c r="L484" i="15"/>
  <c r="L411" i="15"/>
  <c r="L410" i="15"/>
  <c r="L409" i="15"/>
  <c r="L408" i="15"/>
  <c r="L407" i="15"/>
  <c r="L406" i="15"/>
  <c r="L405" i="15"/>
  <c r="L404" i="15"/>
  <c r="L403" i="15"/>
  <c r="L402" i="15"/>
  <c r="L401" i="15"/>
  <c r="L400" i="15"/>
  <c r="L399" i="15"/>
  <c r="L398" i="15"/>
  <c r="L397" i="15"/>
  <c r="L396" i="15"/>
  <c r="L395" i="15"/>
  <c r="L394" i="15"/>
  <c r="L393" i="15"/>
  <c r="L392" i="15"/>
  <c r="L391" i="15"/>
  <c r="L390" i="15"/>
  <c r="L389" i="15"/>
  <c r="L388" i="15"/>
  <c r="L38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7" i="15" s="1"/>
  <c r="L8" i="15"/>
  <c r="L151" i="15"/>
  <c r="L150" i="15"/>
  <c r="L149" i="15"/>
  <c r="L148" i="15"/>
  <c r="L147" i="15"/>
  <c r="L146" i="15"/>
  <c r="L145" i="15"/>
  <c r="L144" i="15"/>
  <c r="L143" i="15"/>
  <c r="L142" i="15"/>
  <c r="L141" i="15"/>
  <c r="L140" i="15"/>
  <c r="L139" i="15"/>
  <c r="L138" i="15"/>
  <c r="L137" i="15"/>
  <c r="L136" i="15"/>
  <c r="L135" i="15"/>
  <c r="L134" i="15"/>
  <c r="L133" i="15"/>
  <c r="L132" i="15"/>
  <c r="L131" i="15"/>
  <c r="L130" i="15"/>
  <c r="L129" i="15"/>
  <c r="L128" i="15"/>
  <c r="L127" i="15"/>
  <c r="L126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200" i="15"/>
  <c r="L201" i="15"/>
  <c r="L202" i="15"/>
  <c r="L203" i="15"/>
  <c r="L204" i="15"/>
  <c r="L205" i="15"/>
  <c r="L206" i="15"/>
  <c r="L207" i="15"/>
  <c r="L208" i="15"/>
  <c r="L209" i="15"/>
  <c r="L210" i="15"/>
  <c r="L211" i="15"/>
  <c r="L212" i="15"/>
  <c r="L213" i="15"/>
  <c r="L214" i="15"/>
  <c r="L215" i="15"/>
  <c r="L216" i="15"/>
  <c r="L217" i="15"/>
  <c r="L218" i="15"/>
  <c r="L219" i="15"/>
  <c r="L220" i="15"/>
  <c r="L221" i="15"/>
  <c r="L222" i="15"/>
  <c r="L223" i="15"/>
  <c r="L224" i="15"/>
  <c r="L225" i="15"/>
  <c r="L226" i="15"/>
  <c r="L227" i="15"/>
  <c r="L232" i="15"/>
  <c r="L233" i="15"/>
  <c r="L234" i="15"/>
  <c r="L235" i="15"/>
  <c r="L236" i="15"/>
  <c r="L237" i="15"/>
  <c r="L238" i="15"/>
  <c r="L239" i="15"/>
  <c r="L240" i="15"/>
  <c r="L241" i="15"/>
  <c r="L242" i="15"/>
  <c r="L243" i="15"/>
  <c r="L244" i="15"/>
  <c r="L245" i="15"/>
  <c r="L246" i="15"/>
  <c r="L247" i="15"/>
  <c r="L248" i="15"/>
  <c r="L249" i="15"/>
  <c r="L250" i="15"/>
  <c r="L251" i="15"/>
  <c r="L252" i="15"/>
  <c r="L253" i="15"/>
  <c r="L254" i="15"/>
  <c r="L255" i="15"/>
  <c r="L256" i="15"/>
  <c r="L257" i="15"/>
  <c r="L258" i="15"/>
  <c r="L259" i="15"/>
  <c r="L260" i="15"/>
  <c r="L261" i="15"/>
  <c r="L262" i="15"/>
  <c r="L263" i="15"/>
  <c r="L264" i="15"/>
  <c r="L265" i="15"/>
  <c r="L266" i="15"/>
  <c r="L267" i="15"/>
  <c r="L268" i="15"/>
  <c r="L269" i="15"/>
  <c r="L270" i="15"/>
  <c r="L271" i="15"/>
  <c r="L272" i="15"/>
  <c r="L273" i="15"/>
  <c r="L274" i="15"/>
  <c r="L275" i="15"/>
  <c r="L276" i="15"/>
  <c r="L277" i="15"/>
  <c r="L278" i="15"/>
  <c r="L279" i="15"/>
  <c r="L280" i="15"/>
  <c r="L281" i="15"/>
  <c r="L282" i="15"/>
  <c r="L283" i="15"/>
  <c r="L284" i="15"/>
  <c r="L285" i="15"/>
  <c r="L286" i="15"/>
  <c r="L287" i="15"/>
  <c r="L288" i="15"/>
  <c r="L289" i="15"/>
  <c r="L290" i="15"/>
  <c r="L291" i="15"/>
  <c r="L292" i="15"/>
  <c r="L293" i="15"/>
  <c r="L294" i="15"/>
  <c r="L295" i="15"/>
  <c r="L296" i="15"/>
  <c r="L297" i="15"/>
  <c r="L298" i="15"/>
  <c r="L299" i="15"/>
  <c r="L300" i="15"/>
  <c r="L301" i="15"/>
  <c r="L302" i="15"/>
  <c r="L303" i="15"/>
  <c r="L304" i="15"/>
  <c r="L305" i="15"/>
  <c r="L306" i="15"/>
  <c r="L307" i="15"/>
  <c r="L308" i="15"/>
  <c r="L309" i="15"/>
  <c r="L310" i="15"/>
  <c r="L311" i="15"/>
  <c r="L312" i="15"/>
  <c r="L313" i="15"/>
  <c r="L314" i="15"/>
  <c r="L315" i="15"/>
  <c r="L316" i="15"/>
  <c r="L317" i="15"/>
  <c r="L318" i="15"/>
  <c r="L319" i="15"/>
  <c r="L320" i="15"/>
  <c r="L321" i="15"/>
  <c r="L322" i="15"/>
  <c r="L323" i="15"/>
  <c r="L325" i="15"/>
  <c r="L326" i="15"/>
  <c r="L327" i="15"/>
  <c r="L328" i="15"/>
  <c r="L329" i="15"/>
  <c r="L330" i="15"/>
  <c r="L331" i="15"/>
  <c r="L332" i="15"/>
  <c r="L333" i="15"/>
  <c r="L334" i="15"/>
  <c r="L335" i="15"/>
  <c r="L336" i="15"/>
  <c r="L337" i="15"/>
  <c r="L338" i="15"/>
  <c r="L339" i="15"/>
  <c r="L340" i="15"/>
  <c r="L341" i="15"/>
  <c r="L342" i="15"/>
  <c r="L343" i="15"/>
  <c r="L344" i="15"/>
  <c r="L345" i="15"/>
  <c r="L346" i="15"/>
  <c r="L347" i="15"/>
  <c r="L348" i="15"/>
  <c r="L349" i="15"/>
  <c r="L350" i="15"/>
  <c r="L351" i="15"/>
  <c r="L352" i="15"/>
  <c r="L353" i="15"/>
  <c r="L354" i="15"/>
  <c r="L355" i="15"/>
  <c r="L356" i="15"/>
  <c r="L357" i="15"/>
  <c r="L358" i="15"/>
  <c r="L359" i="15"/>
  <c r="L360" i="15"/>
  <c r="L361" i="15"/>
  <c r="L362" i="15"/>
  <c r="L363" i="15"/>
  <c r="L364" i="15"/>
  <c r="L365" i="15"/>
  <c r="L366" i="15"/>
  <c r="L367" i="15"/>
  <c r="L368" i="15"/>
  <c r="L369" i="15"/>
  <c r="L370" i="15"/>
  <c r="L371" i="15"/>
  <c r="L372" i="15"/>
  <c r="L373" i="15"/>
  <c r="L374" i="15"/>
  <c r="L375" i="15"/>
  <c r="L376" i="15"/>
  <c r="L377" i="15"/>
  <c r="L378" i="15"/>
  <c r="L379" i="15"/>
  <c r="L380" i="15"/>
  <c r="L381" i="15"/>
  <c r="L382" i="15"/>
  <c r="L383" i="15"/>
  <c r="L412" i="15"/>
  <c r="L413" i="15"/>
  <c r="L414" i="15"/>
  <c r="L415" i="15"/>
  <c r="L416" i="15"/>
  <c r="L417" i="15"/>
  <c r="L418" i="15"/>
  <c r="L419" i="15"/>
  <c r="L420" i="15"/>
  <c r="L421" i="15"/>
  <c r="L422" i="15"/>
  <c r="L423" i="15"/>
  <c r="L424" i="15"/>
  <c r="L425" i="15"/>
  <c r="L426" i="15"/>
  <c r="L427" i="15"/>
  <c r="L428" i="15"/>
  <c r="L429" i="15"/>
  <c r="L430" i="15"/>
  <c r="L431" i="15"/>
  <c r="L432" i="15"/>
  <c r="L433" i="15"/>
  <c r="L434" i="15"/>
  <c r="L435" i="15"/>
  <c r="L436" i="15"/>
  <c r="L437" i="15"/>
  <c r="L438" i="15"/>
  <c r="L439" i="15"/>
  <c r="L440" i="15"/>
  <c r="L441" i="15"/>
  <c r="L442" i="15"/>
  <c r="L443" i="15"/>
  <c r="L444" i="15"/>
  <c r="L445" i="15"/>
  <c r="L446" i="15"/>
  <c r="L447" i="15"/>
  <c r="L448" i="15"/>
  <c r="L449" i="15"/>
  <c r="L450" i="15"/>
  <c r="L451" i="15"/>
  <c r="L452" i="15"/>
  <c r="L453" i="15"/>
  <c r="L454" i="15"/>
  <c r="L455" i="15"/>
  <c r="L456" i="15"/>
  <c r="L457" i="15"/>
  <c r="L458" i="15"/>
  <c r="L459" i="15"/>
  <c r="L460" i="15"/>
  <c r="L461" i="15"/>
  <c r="L462" i="15"/>
  <c r="L463" i="15"/>
  <c r="L464" i="15"/>
  <c r="L465" i="15"/>
  <c r="L466" i="15"/>
  <c r="L467" i="15"/>
  <c r="L468" i="15"/>
  <c r="L469" i="15"/>
  <c r="L470" i="15"/>
  <c r="L471" i="15"/>
  <c r="L472" i="15"/>
  <c r="L473" i="15"/>
  <c r="L474" i="15"/>
  <c r="L475" i="15"/>
  <c r="L476" i="15"/>
  <c r="L477" i="15"/>
  <c r="L478" i="15"/>
  <c r="L479" i="15"/>
  <c r="L480" i="15"/>
  <c r="L513" i="15"/>
  <c r="L514" i="15"/>
  <c r="L515" i="15"/>
  <c r="L516" i="15"/>
  <c r="L517" i="15"/>
  <c r="L518" i="15"/>
  <c r="L519" i="15"/>
  <c r="L520" i="15"/>
  <c r="L521" i="15"/>
  <c r="L522" i="15"/>
  <c r="L523" i="15"/>
  <c r="L524" i="15"/>
  <c r="L525" i="15"/>
  <c r="L526" i="15"/>
  <c r="L527" i="15"/>
  <c r="L528" i="15"/>
  <c r="L529" i="15"/>
  <c r="L530" i="15"/>
  <c r="L531" i="15"/>
  <c r="L532" i="15"/>
  <c r="L533" i="15"/>
  <c r="L534" i="15"/>
  <c r="L535" i="15"/>
  <c r="L536" i="15"/>
  <c r="L537" i="15"/>
  <c r="L538" i="15"/>
  <c r="L539" i="15"/>
  <c r="L540" i="15"/>
  <c r="L541" i="15"/>
  <c r="L542" i="15"/>
  <c r="L543" i="15"/>
  <c r="L544" i="15"/>
  <c r="L545" i="15"/>
  <c r="L546" i="15"/>
  <c r="L547" i="15"/>
  <c r="L548" i="15"/>
  <c r="L549" i="15"/>
  <c r="L550" i="15"/>
  <c r="L551" i="15"/>
  <c r="L552" i="15"/>
  <c r="L553" i="15"/>
  <c r="L554" i="15"/>
  <c r="L555" i="15"/>
  <c r="L556" i="15"/>
  <c r="L557" i="15"/>
  <c r="L558" i="15"/>
  <c r="L559" i="15"/>
  <c r="L560" i="15"/>
  <c r="L561" i="15"/>
  <c r="L562" i="15"/>
  <c r="L563" i="15"/>
  <c r="L564" i="15"/>
  <c r="L565" i="15"/>
  <c r="L566" i="15"/>
  <c r="L567" i="15"/>
  <c r="L568" i="15"/>
  <c r="L569" i="15"/>
  <c r="L570" i="15"/>
  <c r="L571" i="15"/>
  <c r="L572" i="15"/>
  <c r="L573" i="15"/>
  <c r="L574" i="15"/>
  <c r="L575" i="15"/>
  <c r="L576" i="15"/>
  <c r="L577" i="15"/>
  <c r="L578" i="15"/>
  <c r="L579" i="15"/>
  <c r="L580" i="15"/>
  <c r="L581" i="15"/>
  <c r="L582" i="15"/>
  <c r="L583" i="15"/>
  <c r="L584" i="15"/>
  <c r="L585" i="15"/>
  <c r="L586" i="15"/>
  <c r="L587" i="15"/>
  <c r="L588" i="15"/>
  <c r="L589" i="15"/>
  <c r="L590" i="15"/>
  <c r="L591" i="15"/>
  <c r="L592" i="15"/>
  <c r="L593" i="15"/>
  <c r="L594" i="15"/>
  <c r="L595" i="15"/>
  <c r="L596" i="15"/>
  <c r="L597" i="15"/>
  <c r="L598" i="15"/>
  <c r="L599" i="15"/>
  <c r="L600" i="15"/>
  <c r="L601" i="15"/>
  <c r="L602" i="15"/>
  <c r="L603" i="15"/>
  <c r="L604" i="15"/>
  <c r="L605" i="15"/>
  <c r="L606" i="15"/>
  <c r="L607" i="15"/>
  <c r="L608" i="15"/>
  <c r="L609" i="15"/>
  <c r="L610" i="15"/>
  <c r="L611" i="15"/>
  <c r="L612" i="15"/>
  <c r="L613" i="15"/>
  <c r="L614" i="15"/>
  <c r="L615" i="15"/>
  <c r="L616" i="15"/>
  <c r="L617" i="15"/>
  <c r="L618" i="15"/>
  <c r="L619" i="15"/>
  <c r="L620" i="15"/>
  <c r="L621" i="15"/>
  <c r="L622" i="15"/>
  <c r="L623" i="15"/>
  <c r="L624" i="15"/>
  <c r="L625" i="15"/>
  <c r="L626" i="15"/>
  <c r="L627" i="15"/>
  <c r="L628" i="15"/>
  <c r="L629" i="15"/>
  <c r="L630" i="15"/>
  <c r="L631" i="15"/>
  <c r="L632" i="15"/>
  <c r="L633" i="15"/>
  <c r="L634" i="15"/>
  <c r="L635" i="15"/>
  <c r="L636" i="15"/>
  <c r="L637" i="15"/>
  <c r="L638" i="15"/>
  <c r="L639" i="15"/>
  <c r="L640" i="15"/>
  <c r="L641" i="15"/>
  <c r="L642" i="15"/>
  <c r="L643" i="15"/>
  <c r="L644" i="15"/>
  <c r="L648" i="15"/>
  <c r="L649" i="15"/>
  <c r="L650" i="15"/>
  <c r="L651" i="15"/>
  <c r="L652" i="15"/>
  <c r="L653" i="15"/>
  <c r="L654" i="15"/>
  <c r="L655" i="15"/>
  <c r="L656" i="15"/>
  <c r="L657" i="15"/>
  <c r="L658" i="15"/>
  <c r="L659" i="15"/>
  <c r="L660" i="15"/>
  <c r="L661" i="15"/>
  <c r="L662" i="15"/>
  <c r="L663" i="15"/>
  <c r="L664" i="15"/>
  <c r="L665" i="15"/>
  <c r="L666" i="15"/>
  <c r="L667" i="15"/>
  <c r="L668" i="15"/>
  <c r="L669" i="15"/>
  <c r="L670" i="15"/>
  <c r="L671" i="15"/>
  <c r="L672" i="15"/>
  <c r="L673" i="15"/>
  <c r="L674" i="15"/>
  <c r="L675" i="15"/>
  <c r="L676" i="15"/>
  <c r="L677" i="15"/>
  <c r="L678" i="15"/>
  <c r="L679" i="15"/>
  <c r="L680" i="15"/>
  <c r="L681" i="15"/>
  <c r="L682" i="15"/>
  <c r="L683" i="15"/>
  <c r="L687" i="15"/>
  <c r="L688" i="15"/>
  <c r="L384" i="15" l="1"/>
  <c r="L689" i="15"/>
  <c r="L696" i="15" s="1"/>
  <c r="L645" i="15"/>
  <c r="L695" i="15" s="1"/>
  <c r="L481" i="15"/>
  <c r="L229" i="15"/>
  <c r="L692" i="15" s="1"/>
  <c r="A388" i="15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l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18" i="15" s="1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A535" i="15" s="1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A552" i="15" s="1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A569" i="15" s="1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A586" i="15" s="1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603" i="15" s="1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A620" i="15" s="1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A637" i="15" s="1"/>
  <c r="A638" i="15" s="1"/>
  <c r="A639" i="15" s="1"/>
  <c r="A640" i="15" s="1"/>
  <c r="A641" i="15" s="1"/>
  <c r="A642" i="15" s="1"/>
  <c r="A643" i="15" s="1"/>
  <c r="A644" i="15" s="1"/>
  <c r="B696" i="15"/>
  <c r="B695" i="15"/>
  <c r="A696" i="15"/>
  <c r="A695" i="15"/>
  <c r="L693" i="15"/>
  <c r="L694" i="15"/>
  <c r="A692" i="15"/>
  <c r="B692" i="15"/>
  <c r="A693" i="15"/>
  <c r="B693" i="15"/>
  <c r="A694" i="15"/>
  <c r="B694" i="15"/>
  <c r="A648" i="15" l="1"/>
  <c r="A649" i="15" s="1"/>
  <c r="A650" i="15" s="1"/>
  <c r="A651" i="15" s="1"/>
  <c r="A652" i="15" s="1"/>
  <c r="A653" i="15" s="1"/>
  <c r="A654" i="15" s="1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l="1"/>
  <c r="A682" i="15" s="1"/>
  <c r="A683" i="15" s="1"/>
  <c r="A684" i="15" s="1"/>
  <c r="A685" i="15" s="1"/>
  <c r="A686" i="15" s="1"/>
  <c r="A687" i="15" s="1"/>
  <c r="A688" i="15" s="1"/>
</calcChain>
</file>

<file path=xl/sharedStrings.xml><?xml version="1.0" encoding="utf-8"?>
<sst xmlns="http://schemas.openxmlformats.org/spreadsheetml/2006/main" count="5397" uniqueCount="2172">
  <si>
    <t>each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</si>
  <si>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</si>
  <si>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</si>
  <si>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</si>
  <si>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</si>
  <si>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</si>
  <si>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</si>
  <si>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</si>
  <si>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</si>
  <si>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</si>
  <si>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</si>
  <si>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Subtotal:</t>
  </si>
  <si>
    <t>SUMMARY</t>
  </si>
  <si>
    <t>E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</si>
  <si>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</si>
  <si>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</si>
  <si>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</si>
  <si>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</si>
  <si>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</si>
  <si>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</si>
  <si>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</si>
  <si>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</si>
  <si>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E</t>
  </si>
  <si>
    <t>Section Subtotal</t>
  </si>
  <si>
    <t>(See B9 "Prices" clause in tender document)</t>
  </si>
  <si>
    <t>STOCKED</t>
  </si>
  <si>
    <t xml:space="preserve">APPROVED </t>
  </si>
  <si>
    <t>PRODUCTS</t>
  </si>
  <si>
    <t>Entrance &amp; Exit Doors</t>
  </si>
  <si>
    <t>DOOR CORNER UPPER S/S NP</t>
  </si>
  <si>
    <t>DOOR ENGINE ACCESS ASSYNP</t>
  </si>
  <si>
    <t>DOOR ENGINE PANEL NP</t>
  </si>
  <si>
    <t>LATCH ROCKER WITH SCREWS</t>
  </si>
  <si>
    <t>STRUT DOOR CYLINDER 150LB</t>
  </si>
  <si>
    <t>DOOR ASSY ENG. ACCESS  NP</t>
  </si>
  <si>
    <t>STRUT DOOR CYLINDER 10LBS</t>
  </si>
  <si>
    <t>DOOR CORNER UPPER C/S NP</t>
  </si>
  <si>
    <t>LATCH 1/4 TURN</t>
  </si>
  <si>
    <t>DOOR SIDE CONSOLE ACC NP</t>
  </si>
  <si>
    <t>LATCH ENGINE DOOR</t>
  </si>
  <si>
    <t>DOOR ASSY ACCESS  NP</t>
  </si>
  <si>
    <t>PANEL SIDE CONSOLE NP 984</t>
  </si>
  <si>
    <t>HINGE ASSY RAD/FUSEBOX DR</t>
  </si>
  <si>
    <t>CYLINDER ASSEMBLY 25LBS</t>
  </si>
  <si>
    <t>LATCH 1/4" TURN (NP)</t>
  </si>
  <si>
    <t>HINGE ASSEMBLY UPPER</t>
  </si>
  <si>
    <t>DOOR ASSEMBLY FUSE SM NP</t>
  </si>
  <si>
    <t>DOOR ASSEMBLY DEFROST NP</t>
  </si>
  <si>
    <t>DOOR ASSY FUEL FILLER  NP</t>
  </si>
  <si>
    <t>DOOR SURGE TANK ACCESS NP</t>
  </si>
  <si>
    <t>DOOR ASSEMBLY FUEL FILLER</t>
  </si>
  <si>
    <t>BRACKET SMALL ACCESS</t>
  </si>
  <si>
    <t>PANEL FRANGIBLE EMERGENCY</t>
  </si>
  <si>
    <t>STRUT ASM ENGINE DR 80LBS</t>
  </si>
  <si>
    <t>DOOR ASSEMBLY ACCESS  NP</t>
  </si>
  <si>
    <t>HINGE ENGINE COMP.DOOR CS</t>
  </si>
  <si>
    <t>VENT ROOF HATCH ASYW/FRAM</t>
  </si>
  <si>
    <t>HINGE ACCESS DOOR</t>
  </si>
  <si>
    <t>HINGE ENGINE COMP.DOOR SS</t>
  </si>
  <si>
    <t>DOOR ASSEMBLY 1@ HEATER</t>
  </si>
  <si>
    <t>HINGE DEFROSTER COVER</t>
  </si>
  <si>
    <t>LATCH QUAD CLAMPING RH</t>
  </si>
  <si>
    <t>HINGE ENGINE DOOR</t>
  </si>
  <si>
    <t>TRIM SEAL MOUNTING LH</t>
  </si>
  <si>
    <t>PLATE,RECIRCULATE BOTTOM</t>
  </si>
  <si>
    <t>SCREEN OIL/AIR COOLER</t>
  </si>
  <si>
    <t>DOOR WASHER FLUID ACC NP</t>
  </si>
  <si>
    <t>HANDLE ENGINE DOOR BLACK</t>
  </si>
  <si>
    <t>STRUT ACCESS DOOR CONSOLE</t>
  </si>
  <si>
    <t>STRUT DOOR CYLINDER 100LB</t>
  </si>
  <si>
    <t>HINGE,SIDE CONSOLE DOOR</t>
  </si>
  <si>
    <t>LATCH REAR ACCESS (HEX)</t>
  </si>
  <si>
    <t>DOOR ASSEMBLY,RADIUS ROD</t>
  </si>
  <si>
    <t>PLATE SMALL ACCESS DOOR</t>
  </si>
  <si>
    <t>LOCK DOOR</t>
  </si>
  <si>
    <t>KNOB BLOCK FRONT DOOR</t>
  </si>
  <si>
    <t>LATCH,QUAD CHROME</t>
  </si>
  <si>
    <t>LATCH QUAD CLAMPING LH</t>
  </si>
  <si>
    <t>SEAL FOAM RUBBER DEF</t>
  </si>
  <si>
    <t>LATCH</t>
  </si>
  <si>
    <t>BUMPER,RUBBER,ACCESS DOOR</t>
  </si>
  <si>
    <t>LATCH,SHORT WING QUAD</t>
  </si>
  <si>
    <t>STRUT CYLINDER 10 LB.</t>
  </si>
  <si>
    <t>SEAL RUBBER A/C DOOR</t>
  </si>
  <si>
    <t>SEAL BULB 90 DEGREE SIDE</t>
  </si>
  <si>
    <t>LANYARD ASSEMBLY</t>
  </si>
  <si>
    <t>LOCK ACCESS DOORS QUAD</t>
  </si>
  <si>
    <t>SPRING FOR ROOF HATCH</t>
  </si>
  <si>
    <t>GROMMET RUBBER</t>
  </si>
  <si>
    <t>RIVET RETAINER ROOF HATCH</t>
  </si>
  <si>
    <t>LATCH ACCESS DOOR FRONT</t>
  </si>
  <si>
    <t>LANYARD 19.0 LG TYPE 3</t>
  </si>
  <si>
    <t>CABLE, RETENTION SAFETY</t>
  </si>
  <si>
    <t>LATCH MAGNET</t>
  </si>
  <si>
    <t>CLIP DEE</t>
  </si>
  <si>
    <t>RELEASE TAB</t>
  </si>
  <si>
    <t>CATCH MAGNETIC</t>
  </si>
  <si>
    <t>BRACKET FUSE DOOR ACCESS</t>
  </si>
  <si>
    <t>BRACKET PROXIMITY SWITCH</t>
  </si>
  <si>
    <t>Stocked</t>
  </si>
  <si>
    <t>513757</t>
  </si>
  <si>
    <t>552584</t>
  </si>
  <si>
    <t>276821-1000</t>
  </si>
  <si>
    <t>B431407, 6473057</t>
  </si>
  <si>
    <t>B280267, 492796, 052633, 1672EW</t>
  </si>
  <si>
    <t>B402079, 370035</t>
  </si>
  <si>
    <t>494320</t>
  </si>
  <si>
    <t>280736</t>
  </si>
  <si>
    <t>522615</t>
  </si>
  <si>
    <t>444464</t>
  </si>
  <si>
    <t>231412-1000</t>
  </si>
  <si>
    <t>460194</t>
  </si>
  <si>
    <t>B255861, 102264</t>
  </si>
  <si>
    <t>B255245, 017369, E3-99-315-37</t>
  </si>
  <si>
    <t>501761</t>
  </si>
  <si>
    <t>863420</t>
  </si>
  <si>
    <t>317093</t>
  </si>
  <si>
    <t>519762</t>
  </si>
  <si>
    <t>405193</t>
  </si>
  <si>
    <t>397321</t>
  </si>
  <si>
    <t>088850</t>
  </si>
  <si>
    <t>521196</t>
  </si>
  <si>
    <t>441118</t>
  </si>
  <si>
    <t>664882</t>
  </si>
  <si>
    <t>283326</t>
  </si>
  <si>
    <t>010528</t>
  </si>
  <si>
    <t>664884</t>
  </si>
  <si>
    <t>368476</t>
  </si>
  <si>
    <t>325965</t>
  </si>
  <si>
    <t>434248</t>
  </si>
  <si>
    <t>501760</t>
  </si>
  <si>
    <t>314768</t>
  </si>
  <si>
    <t>108034</t>
  </si>
  <si>
    <t>6469747</t>
  </si>
  <si>
    <t>299672</t>
  </si>
  <si>
    <t>521178</t>
  </si>
  <si>
    <t>010458</t>
  </si>
  <si>
    <t>359218</t>
  </si>
  <si>
    <t>219996</t>
  </si>
  <si>
    <t>574293</t>
  </si>
  <si>
    <t>328266</t>
  </si>
  <si>
    <t>501759</t>
  </si>
  <si>
    <t>341568</t>
  </si>
  <si>
    <t>397322</t>
  </si>
  <si>
    <t>15513717</t>
  </si>
  <si>
    <t>6447558</t>
  </si>
  <si>
    <t>434247</t>
  </si>
  <si>
    <t>276626</t>
  </si>
  <si>
    <t>091716</t>
  </si>
  <si>
    <t>346879</t>
  </si>
  <si>
    <t>340955</t>
  </si>
  <si>
    <t>017926</t>
  </si>
  <si>
    <t>205142</t>
  </si>
  <si>
    <t>287999</t>
  </si>
  <si>
    <t>573333</t>
  </si>
  <si>
    <t>449004</t>
  </si>
  <si>
    <t>206362, E5-2-085-081</t>
  </si>
  <si>
    <t>5942533</t>
  </si>
  <si>
    <t>RB-54, 027467</t>
  </si>
  <si>
    <t>6471890</t>
  </si>
  <si>
    <t>284380</t>
  </si>
  <si>
    <t>449052</t>
  </si>
  <si>
    <t>6353255</t>
  </si>
  <si>
    <t>355609</t>
  </si>
  <si>
    <t>205419</t>
  </si>
  <si>
    <t>013775</t>
  </si>
  <si>
    <t>5942673</t>
  </si>
  <si>
    <t>064132, 02-10-801-10BLK</t>
  </si>
  <si>
    <t>769593</t>
  </si>
  <si>
    <t>863432</t>
  </si>
  <si>
    <t>863434</t>
  </si>
  <si>
    <t>HEADLIGHT ASSY CURB SIDE</t>
  </si>
  <si>
    <t>HEADLIGHT ASSY.  S/S</t>
  </si>
  <si>
    <t>FENDER</t>
  </si>
  <si>
    <t>MODULE BUMPER RH</t>
  </si>
  <si>
    <t>CORNER LOWER S/S COMP N/P</t>
  </si>
  <si>
    <t>STRUCTURE BUMPER REAR</t>
  </si>
  <si>
    <t>VALVE LEVEL FRNT W/SENSOR</t>
  </si>
  <si>
    <t>MODULE BUMPER LH</t>
  </si>
  <si>
    <t>MODULE FRONT CENTER</t>
  </si>
  <si>
    <t>MODULE CORNER REAR C/S</t>
  </si>
  <si>
    <t>PANEL IMPACT C/S 36.62"</t>
  </si>
  <si>
    <t>PANEL GUARD RH FORWARD</t>
  </si>
  <si>
    <t>STRUCTURE BACK- BUS FRONT</t>
  </si>
  <si>
    <t>MODULE CORNER REAR BLKS/S</t>
  </si>
  <si>
    <t>PANEL GUARD LH FORWARD</t>
  </si>
  <si>
    <t>PANEL IMPACT C/S 62.04"</t>
  </si>
  <si>
    <t>PANEL IMPACT S/S 67.04"</t>
  </si>
  <si>
    <t>MODULE BUMPER CENTER</t>
  </si>
  <si>
    <t>MODULE CENTER REAR BLACK</t>
  </si>
  <si>
    <t>DOOR ASSEMBLY,FUELFILL NP</t>
  </si>
  <si>
    <t>FENDER WHEEL HOUSE</t>
  </si>
  <si>
    <t>PUMP WASHER W/S 24V *NEW*</t>
  </si>
  <si>
    <t>MODULE FRONT LH</t>
  </si>
  <si>
    <t>GLASS CONVEX CURBSIDE</t>
  </si>
  <si>
    <t>SEALANT SIKAFLEX WHITE UV</t>
  </si>
  <si>
    <t>PANEL IMPACT S/S 34.01"</t>
  </si>
  <si>
    <t>CORNER LOWER C/S COMP NP</t>
  </si>
  <si>
    <t>MASK FRONT PANEL ASSY</t>
  </si>
  <si>
    <t>LAMP ASM FRT CLEARANCE</t>
  </si>
  <si>
    <t>FENDER RUBBER</t>
  </si>
  <si>
    <t>PANEL GUARD RH REAR</t>
  </si>
  <si>
    <t>PANEL LOWER - STREETSIDE</t>
  </si>
  <si>
    <t>PANEL GUARD LH DIESEL</t>
  </si>
  <si>
    <t>PANEL GUARD LH REAR</t>
  </si>
  <si>
    <t>LATCH RIGHT HAND</t>
  </si>
  <si>
    <t>STRUCTURE BACK FRONT BUS</t>
  </si>
  <si>
    <t>PANEL IMPACT C/S 32"</t>
  </si>
  <si>
    <t>MODULE BUMPER C/S FRONT</t>
  </si>
  <si>
    <t>BRACKET,IMPACT PANEL SST</t>
  </si>
  <si>
    <t>LINER UPPER SLIDER TRACK</t>
  </si>
  <si>
    <t>MODULE FRONT CORNER S/S</t>
  </si>
  <si>
    <t>PANEL,LOWER C/S REAR #2</t>
  </si>
  <si>
    <t>MODULE FRONT CORNER C/S</t>
  </si>
  <si>
    <t>PANEL,LOWER CURBSIDE FRT</t>
  </si>
  <si>
    <t>SLIDER RADIO BOX(1=1PAIR)</t>
  </si>
  <si>
    <t>LATCH LEFT HAND</t>
  </si>
  <si>
    <t>MASK FRONT PANEL ASSEMBLY</t>
  </si>
  <si>
    <t>MODULE BUMPER REAR RH</t>
  </si>
  <si>
    <t>MOTOR W/C WIPER ASSYCS/SS</t>
  </si>
  <si>
    <t>MODULE BUMPER REAR LH</t>
  </si>
  <si>
    <t>GLASS FRONT -DRIVERS DOOR</t>
  </si>
  <si>
    <t>MODULE FRONT CENTER BLACK</t>
  </si>
  <si>
    <t>WIPER BLADE/ARM ASSY</t>
  </si>
  <si>
    <t>BLIND ROLLER ASSY SIDE</t>
  </si>
  <si>
    <t>PANEL INSTRUMENT LETTERED</t>
  </si>
  <si>
    <t>MODULE BUMPER S/S FRONT</t>
  </si>
  <si>
    <t>STRUCTURE BACK (FRONT)</t>
  </si>
  <si>
    <t>STANCHION FLOOR CUP 4HOLE</t>
  </si>
  <si>
    <t>PANEL LOWER C/S REAR FRT</t>
  </si>
  <si>
    <t>MOLDING TRIM JOINT</t>
  </si>
  <si>
    <t>MODULE BUMPER CENTRE</t>
  </si>
  <si>
    <t>CAP MASK LOWER CURB SIDE</t>
  </si>
  <si>
    <t>PANEL,DRIVER'S STREETSIDE</t>
  </si>
  <si>
    <t>RETAINER LOWER 4 STUD</t>
  </si>
  <si>
    <t>PANEL,STREETSIDE REAR MID</t>
  </si>
  <si>
    <t>COVER DEFROSTER WHITE NP</t>
  </si>
  <si>
    <t>PANEL LOWER S/S REAR #4</t>
  </si>
  <si>
    <t>STRIP MOUNTING PLASTIC</t>
  </si>
  <si>
    <t>DECAL WATCH YOUR STEP FRN</t>
  </si>
  <si>
    <t>PANEL,REAR UPPER STREET/S</t>
  </si>
  <si>
    <t>MODULE CENTER FRONT BLACK</t>
  </si>
  <si>
    <t>WIPER ARM ASSY.</t>
  </si>
  <si>
    <t>CAP MASK LOWER STR. SIDE</t>
  </si>
  <si>
    <t>PILLAR CORNER REAR LH- NP</t>
  </si>
  <si>
    <t>CONE NOSE - REAR C/S  NP</t>
  </si>
  <si>
    <t>FENDER POLYURETHANE</t>
  </si>
  <si>
    <t>DECAL TWO BATTERY HOOKUP</t>
  </si>
  <si>
    <t>SIDESCREEN ASSY C/S (NP)</t>
  </si>
  <si>
    <t>SEAL,DEFROST DOOR</t>
  </si>
  <si>
    <t>DECAL WATCH YOUR STEP ENG</t>
  </si>
  <si>
    <t>MODULE BUMPER CENTER REAR</t>
  </si>
  <si>
    <t>MOTOR WIPER RH(CURB SIDE)</t>
  </si>
  <si>
    <t>STRIP JOINER 12.18"</t>
  </si>
  <si>
    <t>GLASS FLAT HEATED 12V S/S</t>
  </si>
  <si>
    <t>MOULDING TRIM EDGE BASIC</t>
  </si>
  <si>
    <t>SIDESCREEN ASSY S/S (NP)</t>
  </si>
  <si>
    <t>FILLER CAP ASSY WASHER-NP</t>
  </si>
  <si>
    <t>PLATE DOVETAIL CURB SIDE</t>
  </si>
  <si>
    <t>PUMP WASHER W/S - 12V</t>
  </si>
  <si>
    <t>PILLAR CORNER R/R NP</t>
  </si>
  <si>
    <t>PANEL,EXIT DOOR LOWER -NP</t>
  </si>
  <si>
    <t>PAD, MODESTY PANEL VINYL</t>
  </si>
  <si>
    <t>JOINER STRIP 14.5"</t>
  </si>
  <si>
    <t>SPEAKER EXTERIOR 4" NP</t>
  </si>
  <si>
    <t>HINGE ASSY FEMALE</t>
  </si>
  <si>
    <t>LATCH RUBBER</t>
  </si>
  <si>
    <t>VALVE CONTROL W/S WIPER</t>
  </si>
  <si>
    <t>BUMPER STOP METAL CORE</t>
  </si>
  <si>
    <t>SEAL BULB HVAC DOOR</t>
  </si>
  <si>
    <t>HINGE FEMALE DUST SHIELD</t>
  </si>
  <si>
    <t>PIN TERMINAL FEM.16-18 GA</t>
  </si>
  <si>
    <t>LAMP ASSEMBLY LICENSE</t>
  </si>
  <si>
    <t>GLASS CONVEX HEATED 12V</t>
  </si>
  <si>
    <t>PLATE MOUNTING</t>
  </si>
  <si>
    <t>DIAPHRAGM</t>
  </si>
  <si>
    <t>SPACER OUTER</t>
  </si>
  <si>
    <t>REFLECTOR AMBER</t>
  </si>
  <si>
    <t>EXTRUSION RUBBER</t>
  </si>
  <si>
    <t>BLIND ROLLER ASSY FRONT</t>
  </si>
  <si>
    <t>BRACKET, SUPPORT REAR</t>
  </si>
  <si>
    <t>STRIP ISOLATOR RUBBER</t>
  </si>
  <si>
    <t>CHANNEL SUPPORT REAR S/S</t>
  </si>
  <si>
    <t>SPACER REAR BUMPER</t>
  </si>
  <si>
    <t>LANYARD DEFROSTER DOOR</t>
  </si>
  <si>
    <t>VENT DRIVER NP</t>
  </si>
  <si>
    <t>RETAINER NYLON BLACK</t>
  </si>
  <si>
    <t>BEZEL DASH CLUSTER</t>
  </si>
  <si>
    <t>PANEL INSTURMENT</t>
  </si>
  <si>
    <t>REFLECTOR RED</t>
  </si>
  <si>
    <t>TERMINAL PIN MALE 16-18GA</t>
  </si>
  <si>
    <t>PANEL INSTRURMENT</t>
  </si>
  <si>
    <t>BRACKET ,IMPACT PANAL SST</t>
  </si>
  <si>
    <t>SPRING &amp; GEAR ASSEMBLY</t>
  </si>
  <si>
    <t>STRUT,RH BELT GUARD</t>
  </si>
  <si>
    <t>SKID PLATE,STREET SIDE</t>
  </si>
  <si>
    <t>CAP MASK UPPER STR. SIDE</t>
  </si>
  <si>
    <t>EXTRUSION CAP RUB RAIL NP</t>
  </si>
  <si>
    <t>PANEL ASSY ADVERTISING</t>
  </si>
  <si>
    <t>DECAL EMERGENCY</t>
  </si>
  <si>
    <t>CONTROL ROTARY CABLE</t>
  </si>
  <si>
    <t>BRACKET,IMPACT PANAL SST</t>
  </si>
  <si>
    <t>EDGE MOULDING WHEEL HOUSE</t>
  </si>
  <si>
    <t>EXTRUSION RUB RAIL PRIMED</t>
  </si>
  <si>
    <t>EYEBOLT UNDERPAN</t>
  </si>
  <si>
    <t>SEAL COMPUTER COMP.</t>
  </si>
  <si>
    <t>ROD END UPPER (BEARING)</t>
  </si>
  <si>
    <t>WASHER 11/16 SPECIAL</t>
  </si>
  <si>
    <t>LINER SLIDER TRACK LOWER</t>
  </si>
  <si>
    <t>BRAKET DUST SHIELD (B)</t>
  </si>
  <si>
    <t>NOSING YELLOW EXIT DOOR</t>
  </si>
  <si>
    <t>BRACKET DUST SHIELD (A)</t>
  </si>
  <si>
    <t>HAND GUARD FAN</t>
  </si>
  <si>
    <t>BUMPER SUSPENSION</t>
  </si>
  <si>
    <t>PANEL EXIT DOOR LOWER</t>
  </si>
  <si>
    <t>STRUT DOOR CONSOLE SIDE</t>
  </si>
  <si>
    <t>SLID STAND OFF BIKE RACK</t>
  </si>
  <si>
    <t>DECAL EMERGENCY INSTRUCT</t>
  </si>
  <si>
    <t>SEAL BULB</t>
  </si>
  <si>
    <t>BEZEL HEADLIGHT DEEP</t>
  </si>
  <si>
    <t>PLATE DOVETAIL</t>
  </si>
  <si>
    <t>BOTTLE (5 GAL.) FLYER W/W</t>
  </si>
  <si>
    <t>DECAL KIT ENGLISH/FRENCH</t>
  </si>
  <si>
    <t>GRIP, SUPPORT ARM</t>
  </si>
  <si>
    <t>COVER DASH PANEL R/S POST</t>
  </si>
  <si>
    <t>HARNESS W/S WASHER PUMP</t>
  </si>
  <si>
    <t>PANEL PIER INTERIOR WHITE</t>
  </si>
  <si>
    <t>ML1500 END CAP</t>
  </si>
  <si>
    <t>LOUVER 3.94"OD</t>
  </si>
  <si>
    <t>BRACKET MOUNTING BLINDS</t>
  </si>
  <si>
    <t>RELEASE HANDLE ASSY ROOF</t>
  </si>
  <si>
    <t>RETAINER UNDERPAN</t>
  </si>
  <si>
    <t>STRIP ISOLATOR REAR</t>
  </si>
  <si>
    <t>BRACKET CORNER REAR C/S</t>
  </si>
  <si>
    <t>OUTER SPACER W/S ASSY</t>
  </si>
  <si>
    <t>HINGE STOP DUST SHIELD</t>
  </si>
  <si>
    <t>LATCH PADDLE WITH KEY</t>
  </si>
  <si>
    <t>MOULDING DRIP RAIL WIDE</t>
  </si>
  <si>
    <t>JOINER STRIP 21.6"</t>
  </si>
  <si>
    <t>EXTRUSION,REPAIR STRIP</t>
  </si>
  <si>
    <t>BRACKET CHANNEL SUPPORT</t>
  </si>
  <si>
    <t>EJECTOR,DUST/WATER</t>
  </si>
  <si>
    <t>RELEASE ASSY INNER</t>
  </si>
  <si>
    <t>CORD &amp; TASSEL REEL BLIND</t>
  </si>
  <si>
    <t>EXTRUSION (18 FEET LONG)</t>
  </si>
  <si>
    <t>INSULATION 4'X8'SIDEWALL</t>
  </si>
  <si>
    <t>BRACKET,DEF PROXIMITY SW.</t>
  </si>
  <si>
    <t>STRAP TETHER DRIVER'S</t>
  </si>
  <si>
    <t>SPRING UNDERPAN</t>
  </si>
  <si>
    <t>STAND OFF W/S WIPER</t>
  </si>
  <si>
    <t>COLLAR STRAP</t>
  </si>
  <si>
    <t>BRACKET DOORSTOP RAD FORE</t>
  </si>
  <si>
    <t>RACE 5 DEG</t>
  </si>
  <si>
    <t>COVER DASH T SHAPE</t>
  </si>
  <si>
    <t>MAGNET, SUPPORT ARM</t>
  </si>
  <si>
    <t>EYE PIN SPRING LOADED</t>
  </si>
  <si>
    <t>TAPE DOUBLE SIDED</t>
  </si>
  <si>
    <t>BRACKET,REAR AXLE MUDFLAP</t>
  </si>
  <si>
    <t>STRIP ISOLATOR FRT BUMPER</t>
  </si>
  <si>
    <t>EXTRUSION ALUMINUM CORNER</t>
  </si>
  <si>
    <t>SEAL,BUMPER WATER DEFLECT</t>
  </si>
  <si>
    <t>DECAL EMERGENCY   ENG/FR</t>
  </si>
  <si>
    <t>RETAINER PLASTIC</t>
  </si>
  <si>
    <t>NUT FOR ARM - W/S WASHER</t>
  </si>
  <si>
    <t>TEE WINDSHIELD WASHER T</t>
  </si>
  <si>
    <t>MAGNETIC CATCH</t>
  </si>
  <si>
    <t>HOOK CAM QUAD LATCH</t>
  </si>
  <si>
    <t>BUMPER WATER FILLER DOOR</t>
  </si>
  <si>
    <t>TAPE SPACER FOAM-50'=1 RL</t>
  </si>
  <si>
    <t>WIRE CHANNEL-1 FOOT EACH</t>
  </si>
  <si>
    <t>HEAD W/S IDLER ARM</t>
  </si>
  <si>
    <t>SPACER INNER WIPER</t>
  </si>
  <si>
    <t>CLAMP BELLCORD</t>
  </si>
  <si>
    <t>GASKET OUTLET</t>
  </si>
  <si>
    <t>END CAP BLIND FEMALE</t>
  </si>
  <si>
    <t>TERMINAL TAB FEMALE 22-18</t>
  </si>
  <si>
    <t>MOULDING PANEL DIVIDER</t>
  </si>
  <si>
    <t>SPRING COMPRESSION</t>
  </si>
  <si>
    <t>TAPE SPACER FOAM</t>
  </si>
  <si>
    <t>NUT PUSH          881/984</t>
  </si>
  <si>
    <t>6466349</t>
  </si>
  <si>
    <t>B305140, RB 983, 6318076</t>
  </si>
  <si>
    <t>292978</t>
  </si>
  <si>
    <t>6466348</t>
  </si>
  <si>
    <t>561933, NTS0245543</t>
  </si>
  <si>
    <t>590096</t>
  </si>
  <si>
    <t>RB 1243, 6360407</t>
  </si>
  <si>
    <t>322095, 6331830</t>
  </si>
  <si>
    <t>RB 1273, 6352960</t>
  </si>
  <si>
    <t>B322176, RB 1004, 6318075, G5010700</t>
  </si>
  <si>
    <t>6392463</t>
  </si>
  <si>
    <t>095404</t>
  </si>
  <si>
    <t>291277</t>
  </si>
  <si>
    <t>B400000, 6348625</t>
  </si>
  <si>
    <t>418879</t>
  </si>
  <si>
    <t>6392462</t>
  </si>
  <si>
    <t>291280</t>
  </si>
  <si>
    <t>B322185, RB 1005, 6314874</t>
  </si>
  <si>
    <t>095402</t>
  </si>
  <si>
    <t>590097</t>
  </si>
  <si>
    <t>6360408</t>
  </si>
  <si>
    <t>S57020103AXA, RB 1272, 6357263</t>
  </si>
  <si>
    <t>6392461</t>
  </si>
  <si>
    <t>416145</t>
  </si>
  <si>
    <t>534047</t>
  </si>
  <si>
    <t>B415521, 817800</t>
  </si>
  <si>
    <t>419082</t>
  </si>
  <si>
    <t>6474194</t>
  </si>
  <si>
    <t>6344970, 295UVW</t>
  </si>
  <si>
    <t>546786</t>
  </si>
  <si>
    <t>6447866</t>
  </si>
  <si>
    <t>60324, 6327214, RB 794</t>
  </si>
  <si>
    <t>575773</t>
  </si>
  <si>
    <t>550870</t>
  </si>
  <si>
    <t>408157</t>
  </si>
  <si>
    <t>68612, 047849</t>
  </si>
  <si>
    <t>6392458</t>
  </si>
  <si>
    <t>329366</t>
  </si>
  <si>
    <t>537548</t>
  </si>
  <si>
    <t>591780</t>
  </si>
  <si>
    <t>6348191, 8110775</t>
  </si>
  <si>
    <t>546781</t>
  </si>
  <si>
    <t>6478588</t>
  </si>
  <si>
    <t>322245, RB 1083, 6327215</t>
  </si>
  <si>
    <t>416360</t>
  </si>
  <si>
    <t>525311</t>
  </si>
  <si>
    <t>713833</t>
  </si>
  <si>
    <t>B270947, 277657</t>
  </si>
  <si>
    <t>360078</t>
  </si>
  <si>
    <t>095403</t>
  </si>
  <si>
    <t>8112182</t>
  </si>
  <si>
    <t>095400</t>
  </si>
  <si>
    <t>326010</t>
  </si>
  <si>
    <t>465068</t>
  </si>
  <si>
    <t>RB 1254, 6352964</t>
  </si>
  <si>
    <t>6443076</t>
  </si>
  <si>
    <t>095453</t>
  </si>
  <si>
    <t>294262-1000</t>
  </si>
  <si>
    <t>554164</t>
  </si>
  <si>
    <t>095086</t>
  </si>
  <si>
    <t>RB 1253, 6352963</t>
  </si>
  <si>
    <t>425793</t>
  </si>
  <si>
    <t>458150</t>
  </si>
  <si>
    <t>B288082, 5955809</t>
  </si>
  <si>
    <t>6443075</t>
  </si>
  <si>
    <t>639670</t>
  </si>
  <si>
    <t>458567</t>
  </si>
  <si>
    <t>6313535</t>
  </si>
  <si>
    <t>B312565, 680792</t>
  </si>
  <si>
    <t>6477394</t>
  </si>
  <si>
    <t>RB 1227, MRK-0005</t>
  </si>
  <si>
    <t>130985, 6329527</t>
  </si>
  <si>
    <t>473141</t>
  </si>
  <si>
    <t>591719</t>
  </si>
  <si>
    <t>289597</t>
  </si>
  <si>
    <t>546791</t>
  </si>
  <si>
    <t>6310769, G1090230, RB 1123</t>
  </si>
  <si>
    <t>326498</t>
  </si>
  <si>
    <t>322275, 6327548, RB 788, 6327217</t>
  </si>
  <si>
    <t>B318170, 015705</t>
  </si>
  <si>
    <t>6392459</t>
  </si>
  <si>
    <t>211953</t>
  </si>
  <si>
    <t>334633</t>
  </si>
  <si>
    <t>5992236</t>
  </si>
  <si>
    <t>303086</t>
  </si>
  <si>
    <t>6338067</t>
  </si>
  <si>
    <t>351147</t>
  </si>
  <si>
    <t>6392125</t>
  </si>
  <si>
    <t>S5720001AXA, RB 1255, 6352965</t>
  </si>
  <si>
    <t>424859</t>
  </si>
  <si>
    <t>6470906</t>
  </si>
  <si>
    <t>669100, 74651, 3F-34-27, A1232908AN</t>
  </si>
  <si>
    <t>274331</t>
  </si>
  <si>
    <t>011058, 12-11064-42</t>
  </si>
  <si>
    <t>000502</t>
  </si>
  <si>
    <t>821575</t>
  </si>
  <si>
    <t>214387</t>
  </si>
  <si>
    <t>6474163</t>
  </si>
  <si>
    <t>B200562, 021181, 03-21-1068, 051050004</t>
  </si>
  <si>
    <t>441222</t>
  </si>
  <si>
    <t>462407</t>
  </si>
  <si>
    <t>066479</t>
  </si>
  <si>
    <t>048752</t>
  </si>
  <si>
    <t>008754</t>
  </si>
  <si>
    <t>K110-6, 5927526, 2089138, 6220124, C1201501EE</t>
  </si>
  <si>
    <t>255330</t>
  </si>
  <si>
    <t>326438</t>
  </si>
  <si>
    <t>5953642</t>
  </si>
  <si>
    <t>713845</t>
  </si>
  <si>
    <t>535528</t>
  </si>
  <si>
    <t>8310709, RB690</t>
  </si>
  <si>
    <t>430519</t>
  </si>
  <si>
    <t>278762</t>
  </si>
  <si>
    <t>596102</t>
  </si>
  <si>
    <t>538154</t>
  </si>
  <si>
    <t>713840</t>
  </si>
  <si>
    <t>B337095, 034794, 23016502</t>
  </si>
  <si>
    <t>417092</t>
  </si>
  <si>
    <t>217979</t>
  </si>
  <si>
    <t>316586</t>
  </si>
  <si>
    <t>437535</t>
  </si>
  <si>
    <t>448945</t>
  </si>
  <si>
    <t>317828</t>
  </si>
  <si>
    <t>5953640</t>
  </si>
  <si>
    <t>3822920, 034795, 25T0854</t>
  </si>
  <si>
    <t>022522</t>
  </si>
  <si>
    <t>402600</t>
  </si>
  <si>
    <t>430429</t>
  </si>
  <si>
    <t>B200278, 021180, 051050005</t>
  </si>
  <si>
    <t>431807</t>
  </si>
  <si>
    <t>511291</t>
  </si>
  <si>
    <t>6356616</t>
  </si>
  <si>
    <t>713831</t>
  </si>
  <si>
    <t>6334581</t>
  </si>
  <si>
    <t>286890</t>
  </si>
  <si>
    <t>503662</t>
  </si>
  <si>
    <t>521700</t>
  </si>
  <si>
    <t>008348</t>
  </si>
  <si>
    <t>721418</t>
  </si>
  <si>
    <t>592173</t>
  </si>
  <si>
    <t>539853</t>
  </si>
  <si>
    <t>6471393</t>
  </si>
  <si>
    <t>89875, 5957380, 2024882, E1232904AK</t>
  </si>
  <si>
    <t>539858</t>
  </si>
  <si>
    <t>466581</t>
  </si>
  <si>
    <t>1111131, 8111131</t>
  </si>
  <si>
    <t>420041</t>
  </si>
  <si>
    <t>6335575</t>
  </si>
  <si>
    <t>213229</t>
  </si>
  <si>
    <t>5945455, 3C-8-132</t>
  </si>
  <si>
    <t>266282</t>
  </si>
  <si>
    <t>62794, 6315832, 3L-22-755</t>
  </si>
  <si>
    <t>407180</t>
  </si>
  <si>
    <t>041131</t>
  </si>
  <si>
    <t>000559</t>
  </si>
  <si>
    <t>67226, 066268</t>
  </si>
  <si>
    <t>8410576</t>
  </si>
  <si>
    <t>539854</t>
  </si>
  <si>
    <t>066486</t>
  </si>
  <si>
    <t>6472489</t>
  </si>
  <si>
    <t>534112</t>
  </si>
  <si>
    <t>463943</t>
  </si>
  <si>
    <t>INSERT CUSHION X SEAT</t>
  </si>
  <si>
    <t>STRAP HAND STANCHION</t>
  </si>
  <si>
    <t>BOX AIR ASSY 3 SW USSC</t>
  </si>
  <si>
    <t>BELT LAP KIEL SEATS</t>
  </si>
  <si>
    <t>BARRIER PADDED-VINYL MAT.</t>
  </si>
  <si>
    <t>REGULATOR ASSY AIR LUMBAR</t>
  </si>
  <si>
    <t>INSERT BACK X SEAT</t>
  </si>
  <si>
    <t>SEAT INSERT CUSHION PASS</t>
  </si>
  <si>
    <t>BELT LAP DR'S SEAT</t>
  </si>
  <si>
    <t>LATCH DRIVERS DOOR SHIELD</t>
  </si>
  <si>
    <t>COLLAR ASSY HAND STRAP</t>
  </si>
  <si>
    <t>CONNECTOR QUICK RELEASE</t>
  </si>
  <si>
    <t>INSERT CUSHION FLIP SEAT</t>
  </si>
  <si>
    <t>INSERT BACK ABS Q-21</t>
  </si>
  <si>
    <t>LOCK WHEELCHAIR ASSY</t>
  </si>
  <si>
    <t>LATCH 3/8 SLAM FLIP SEAT</t>
  </si>
  <si>
    <t>SEAT INSERT BACK X</t>
  </si>
  <si>
    <t>BOLT SCISSOR BEARING</t>
  </si>
  <si>
    <t>SEAT INSERT BACK PASS</t>
  </si>
  <si>
    <t>SPRING FLAT W/C FLIP SEAT</t>
  </si>
  <si>
    <t>BELT KIEL SEAT SHORT RED</t>
  </si>
  <si>
    <t>BOLT SCISSOR BRG HIGH PRO</t>
  </si>
  <si>
    <t>HANDLE RELEASE</t>
  </si>
  <si>
    <t>TETHER-ASSY 8.75 STRAP</t>
  </si>
  <si>
    <t>FITTING-PARALEL BLACK</t>
  </si>
  <si>
    <t>WASHER DRS SEAT BASE</t>
  </si>
  <si>
    <t>SEAT INSERT CUSHION</t>
  </si>
  <si>
    <t>BELT LAP ASSY W/CHAIR</t>
  </si>
  <si>
    <t>BELT LAP WHEELCHAIR ARTIC</t>
  </si>
  <si>
    <t>SEAT INSERT BACK</t>
  </si>
  <si>
    <t>KNOB YELLOW</t>
  </si>
  <si>
    <t>HANDLE  RELEASE</t>
  </si>
  <si>
    <t>INSERT BACK FLIP SEAT</t>
  </si>
  <si>
    <t>PLUG HEADREST DR'S SEAT</t>
  </si>
  <si>
    <t>STANCHION,UPPER HANGER</t>
  </si>
  <si>
    <t>HOSE GREY DR'S SEAT</t>
  </si>
  <si>
    <t>HANDLE WHEELCHAIR SEAT</t>
  </si>
  <si>
    <t>HOSE WHITE DR'S SEAT</t>
  </si>
  <si>
    <t>HOSE CLEAR DR'S SEAT</t>
  </si>
  <si>
    <t>STRUT,LOCKING(REAR SEAT)</t>
  </si>
  <si>
    <t>CUP STANCHION GEMINI L/H</t>
  </si>
  <si>
    <t>KNOB RED WHEELCHAIR LOCK</t>
  </si>
  <si>
    <t>CLIP PASS SEAT CUSHION RH</t>
  </si>
  <si>
    <t>FITTING STANCHON W/INSERT</t>
  </si>
  <si>
    <t>LATCH SEAT RELEASE C/S</t>
  </si>
  <si>
    <t>LATCH SEAT RELEASE S/S</t>
  </si>
  <si>
    <t>KNOB REAR SEAT RELEASE</t>
  </si>
  <si>
    <t>FITTING AIR T2 QUICK</t>
  </si>
  <si>
    <t>SWITCH ASSY 3 BUTTON AIR</t>
  </si>
  <si>
    <t>CLIP SEAT LF</t>
  </si>
  <si>
    <t>WASHER PLATE SEAT PLATE</t>
  </si>
  <si>
    <t>FITTING CAP BLK DR DRAFT</t>
  </si>
  <si>
    <t>INSERT,HDT FLIP ARM</t>
  </si>
  <si>
    <t>VALVE AIR ASSY DR'S SEAT</t>
  </si>
  <si>
    <t>STANCHION FITTING  YELLOW</t>
  </si>
  <si>
    <t>CUP STANCHION YELLOW</t>
  </si>
  <si>
    <t>CLAMP TEE THREE HOLE</t>
  </si>
  <si>
    <t>KNOB,REAR SEAT RELEASE</t>
  </si>
  <si>
    <t>PLATE LINKAGE,GEMINI,SLIM</t>
  </si>
  <si>
    <t>SCREW</t>
  </si>
  <si>
    <t>SCREW FLIP SEAT TORK HEAD</t>
  </si>
  <si>
    <t>WASHER NYLON</t>
  </si>
  <si>
    <t>BELT LAP FEMALE</t>
  </si>
  <si>
    <t>CLAMP TEE HALF GRAB RAIL</t>
  </si>
  <si>
    <t>BRACKET L.H.</t>
  </si>
  <si>
    <t>315475, 315475-1000</t>
  </si>
  <si>
    <t>B406494, 6447556, 257148</t>
  </si>
  <si>
    <t>464624, 464624-1000</t>
  </si>
  <si>
    <t>6443569, 6361679</t>
  </si>
  <si>
    <t>284609</t>
  </si>
  <si>
    <t>1013116, 425708</t>
  </si>
  <si>
    <t>037550, 2255176, 8110774</t>
  </si>
  <si>
    <t>B322277, RB 787, 6327216, 60323BK</t>
  </si>
  <si>
    <t>713836</t>
  </si>
  <si>
    <t>B305287, 225892, 6339704</t>
  </si>
  <si>
    <t>525312</t>
  </si>
  <si>
    <t>274301, 274301-1000</t>
  </si>
  <si>
    <t>303087</t>
  </si>
  <si>
    <t>6490678, 6358797</t>
  </si>
  <si>
    <t>442004, 388789</t>
  </si>
  <si>
    <t>008755</t>
  </si>
  <si>
    <t>6380300, 639671</t>
  </si>
  <si>
    <t>6465823, 290861</t>
  </si>
  <si>
    <t>B260408, 247908, 6324347</t>
  </si>
  <si>
    <t>6482996, 665-1616, 032445</t>
  </si>
  <si>
    <t>6441177</t>
  </si>
  <si>
    <t>467182</t>
  </si>
  <si>
    <t>616198, 536455</t>
  </si>
  <si>
    <t>6411873, 6313536</t>
  </si>
  <si>
    <t>523246</t>
  </si>
  <si>
    <t>9210009</t>
  </si>
  <si>
    <t>277655</t>
  </si>
  <si>
    <t>453379</t>
  </si>
  <si>
    <t>718507</t>
  </si>
  <si>
    <t>5943701</t>
  </si>
  <si>
    <t>407166</t>
  </si>
  <si>
    <t>6336703, 6344515</t>
  </si>
  <si>
    <t>539851</t>
  </si>
  <si>
    <t>6444963, 071782</t>
  </si>
  <si>
    <t>341110-1003, 341110</t>
  </si>
  <si>
    <t>6361639, 5942529</t>
  </si>
  <si>
    <t>675827, 359168</t>
  </si>
  <si>
    <t>059212</t>
  </si>
  <si>
    <t>213163, 260600</t>
  </si>
  <si>
    <t>441224</t>
  </si>
  <si>
    <t>6330280</t>
  </si>
  <si>
    <t>426384</t>
  </si>
  <si>
    <t>6349303</t>
  </si>
  <si>
    <t>6340363</t>
  </si>
  <si>
    <t>397457</t>
  </si>
  <si>
    <t>6477393</t>
  </si>
  <si>
    <t>228515</t>
  </si>
  <si>
    <t>394936, 6335473</t>
  </si>
  <si>
    <t>346834</t>
  </si>
  <si>
    <t>B320230, 6333543, 6389705</t>
  </si>
  <si>
    <t>6342878, 6334576</t>
  </si>
  <si>
    <t>089832</t>
  </si>
  <si>
    <t>265353</t>
  </si>
  <si>
    <t>104101</t>
  </si>
  <si>
    <t>424186</t>
  </si>
  <si>
    <t>107261</t>
  </si>
  <si>
    <t>6352364</t>
  </si>
  <si>
    <t>128161</t>
  </si>
  <si>
    <t>5952600</t>
  </si>
  <si>
    <t>6411510, 098460</t>
  </si>
  <si>
    <t>6477470, 6469998</t>
  </si>
  <si>
    <t>B255394, 057991, A131304013</t>
  </si>
  <si>
    <t>B257658, 6488933, 6322314</t>
  </si>
  <si>
    <t>6403907</t>
  </si>
  <si>
    <t>443714-2097</t>
  </si>
  <si>
    <t>B270792, 6328267</t>
  </si>
  <si>
    <t>6477471, 6469999</t>
  </si>
  <si>
    <t>6494130, 6413150</t>
  </si>
  <si>
    <t>B356044, 6318037, 9904-000023-000</t>
  </si>
  <si>
    <t>6472429</t>
  </si>
  <si>
    <t>357842</t>
  </si>
  <si>
    <t>6328145, 9904-000032-001</t>
  </si>
  <si>
    <t>6477468, 6469996</t>
  </si>
  <si>
    <t>6338185</t>
  </si>
  <si>
    <t>6411291</t>
  </si>
  <si>
    <t>6411719</t>
  </si>
  <si>
    <t>6503258, 6400179</t>
  </si>
  <si>
    <t>94817, 6323387, E2001515DG</t>
  </si>
  <si>
    <t>6494129, 6413149</t>
  </si>
  <si>
    <t>6494132, 6461341</t>
  </si>
  <si>
    <t>6444576</t>
  </si>
  <si>
    <t>6484061, 6403906</t>
  </si>
  <si>
    <t>6323389</t>
  </si>
  <si>
    <t>6443898</t>
  </si>
  <si>
    <t>6477793</t>
  </si>
  <si>
    <t>107193</t>
  </si>
  <si>
    <t>6323390</t>
  </si>
  <si>
    <t>6403930</t>
  </si>
  <si>
    <t>B352908, 552596</t>
  </si>
  <si>
    <t>6344728</t>
  </si>
  <si>
    <t>6400177</t>
  </si>
  <si>
    <t>6403977</t>
  </si>
  <si>
    <t>6403933</t>
  </si>
  <si>
    <t>6362157</t>
  </si>
  <si>
    <t>6477469, 6469997</t>
  </si>
  <si>
    <t>6403929</t>
  </si>
  <si>
    <t>6338186</t>
  </si>
  <si>
    <t>211122</t>
  </si>
  <si>
    <t>6403934</t>
  </si>
  <si>
    <t>6338551, 9904-000086000G</t>
  </si>
  <si>
    <t>6403981</t>
  </si>
  <si>
    <t>6338553, 9940-000086000W</t>
  </si>
  <si>
    <t>6338554, 9904-000086000C</t>
  </si>
  <si>
    <t>6402010</t>
  </si>
  <si>
    <t>6461430</t>
  </si>
  <si>
    <t>6403980</t>
  </si>
  <si>
    <t>6412005, 58291011-2N</t>
  </si>
  <si>
    <t>028250</t>
  </si>
  <si>
    <t>B258438, 6353473, 143428000</t>
  </si>
  <si>
    <t>6353472, 143429000</t>
  </si>
  <si>
    <t>6448635</t>
  </si>
  <si>
    <t>6328144</t>
  </si>
  <si>
    <t>6400208</t>
  </si>
  <si>
    <t>6321401, 114879 000, 114879000</t>
  </si>
  <si>
    <t>6336905, 114880 000, 114880000</t>
  </si>
  <si>
    <t>018181</t>
  </si>
  <si>
    <t>6402267</t>
  </si>
  <si>
    <t>6331835</t>
  </si>
  <si>
    <t>485451, 401977</t>
  </si>
  <si>
    <t>616670, 490666</t>
  </si>
  <si>
    <t>224617</t>
  </si>
  <si>
    <t>6440290</t>
  </si>
  <si>
    <t>6487949</t>
  </si>
  <si>
    <t>499421</t>
  </si>
  <si>
    <t>6470975, 6445360</t>
  </si>
  <si>
    <t>6325504</t>
  </si>
  <si>
    <t>B248495, 6340939</t>
  </si>
  <si>
    <t>066745</t>
  </si>
  <si>
    <t>6494131, 6461340</t>
  </si>
  <si>
    <t>SHAFT DRIVE ASSY.FOREDOOR</t>
  </si>
  <si>
    <t>U-JOINT FRONT DOOR SHAFT</t>
  </si>
  <si>
    <t>SHAFT DRIVE ASSY FORE</t>
  </si>
  <si>
    <t>SHAFT ASSY FLEX FORE DOOR</t>
  </si>
  <si>
    <t>SEAL DOOR BRUSH 2 1/4"</t>
  </si>
  <si>
    <t>BRUSH ASSY CORNER EXIT</t>
  </si>
  <si>
    <t>MOLDING TRIM EDGE</t>
  </si>
  <si>
    <t>BRACKET MOUNTING</t>
  </si>
  <si>
    <t>PIVOT ASSY</t>
  </si>
  <si>
    <t>DOOR ENTRANCE ASSEMBLY NP</t>
  </si>
  <si>
    <t>HINGE BRACKET ASSY</t>
  </si>
  <si>
    <t>HINGE BRACKET -DOOR SHAFT</t>
  </si>
  <si>
    <t>DOOR ASSY AFT  NP</t>
  </si>
  <si>
    <t>SEAL DOOR EDGE ENTRANCE</t>
  </si>
  <si>
    <t>BRUSH ASSEMBLY ENTRANCE</t>
  </si>
  <si>
    <t>DOOR ASSY EXIT AFT  (NP)</t>
  </si>
  <si>
    <t>DOOR ASSY EXIT FORE  (NP)</t>
  </si>
  <si>
    <t>GLASS ENTRANCE AFT BOTTOM</t>
  </si>
  <si>
    <t>HOLDER BRUSH BOTTOM DOOR</t>
  </si>
  <si>
    <t>PIVOT ASSY DOOR FORE</t>
  </si>
  <si>
    <t>NOSING STEPWELL REAR  984</t>
  </si>
  <si>
    <t>BOOT V JOINT DOOR SHAFT</t>
  </si>
  <si>
    <t>DOOR SHAFT ASSY ENTRANCE</t>
  </si>
  <si>
    <t>DOOR SHAFT &amp; ARM ASSY RH</t>
  </si>
  <si>
    <t>NOSING,EXIT YELLOW</t>
  </si>
  <si>
    <t>BRUSH ASSY LOWER FRT DOOR</t>
  </si>
  <si>
    <t>SHAFT ASM ENTRANCE DR AFT</t>
  </si>
  <si>
    <t>EXIT DOOR ASSY AFT NP</t>
  </si>
  <si>
    <t>EXIT DOOR ASSY FORE  NP</t>
  </si>
  <si>
    <t>SEAL DOOR JAMB</t>
  </si>
  <si>
    <t>TRIM ENTRANCE DOOR FORE</t>
  </si>
  <si>
    <t>EXIT DOOR ASSY. AFT NP</t>
  </si>
  <si>
    <t>BRACKET CHANNEL ASSY</t>
  </si>
  <si>
    <t>HINGE BRACKET ENTRANCE</t>
  </si>
  <si>
    <t>EXIT DOOR ASSY.FORE NP</t>
  </si>
  <si>
    <t>SEAL ENTRANCE LOWER</t>
  </si>
  <si>
    <t>BRUSH ASSY.ENTRANCE LOWER</t>
  </si>
  <si>
    <t>SHAFT DOOR/ARM ASSY -FORE</t>
  </si>
  <si>
    <t>BRUSH ASSEMBLY EXIT UPPER</t>
  </si>
  <si>
    <t>SEAL DOOR JAMB ENTRANCE</t>
  </si>
  <si>
    <t>DOOR SHAFT&amp;ARM ASSY FORE</t>
  </si>
  <si>
    <t>SHAFT ASM EXIT DOOR AFT</t>
  </si>
  <si>
    <t>SPRING RETURN SASH LATCH</t>
  </si>
  <si>
    <t>BRACKET HINGE AFT TOP</t>
  </si>
  <si>
    <t>ROLLER</t>
  </si>
  <si>
    <t>NOSING EXIT YELLOW</t>
  </si>
  <si>
    <t>BRG ROD END</t>
  </si>
  <si>
    <t>CONTROLLER TOUCH MODULE</t>
  </si>
  <si>
    <t>CYLINDER LARGE</t>
  </si>
  <si>
    <t>STEPNOSE (ARTIC BUS)</t>
  </si>
  <si>
    <t>TRIM SEAL EXIT DOOR AFT</t>
  </si>
  <si>
    <t>BRACKET ROLLER ASSY ENTR</t>
  </si>
  <si>
    <t>NOSING STEP ENTRANCE 29"</t>
  </si>
  <si>
    <t>SEAL ENTRANCE DOOR LOWER</t>
  </si>
  <si>
    <t>EDGE DOOR SENSITIVE LH</t>
  </si>
  <si>
    <t>TRIM,EXIT DOOR AFT</t>
  </si>
  <si>
    <t>BRACKET DOOR SHAFT MOUNT</t>
  </si>
  <si>
    <t>SEAL 5/16W X 1 1/2T</t>
  </si>
  <si>
    <t>PIVOT ASSEMBLY ENTRANCE</t>
  </si>
  <si>
    <t>VALVE MAG</t>
  </si>
  <si>
    <t>TRIM ENTRANCE DOOR,SEAL</t>
  </si>
  <si>
    <t>BRACKET ROLLER ASSY AFT</t>
  </si>
  <si>
    <t>FRT DOOR SEAL RETAINER</t>
  </si>
  <si>
    <t>SEAL POCKET ENTRANCE</t>
  </si>
  <si>
    <t>BRUSH ASSEMBLY LOWER AFT</t>
  </si>
  <si>
    <t>TRIM ENTRANCE DOOR SEAL</t>
  </si>
  <si>
    <t>STRUT DOOR CYLINDER</t>
  </si>
  <si>
    <t>TAPE TOUCH SW REAR DOOR</t>
  </si>
  <si>
    <t>STRUT ASM DEFROSTER DOOR</t>
  </si>
  <si>
    <t>EDGE DOOR SENSITIVE RH</t>
  </si>
  <si>
    <t>LEVER DOOR MICRO</t>
  </si>
  <si>
    <t>TRIM SEAL MOUNTING RH</t>
  </si>
  <si>
    <t>GEAR &amp; LEVER ASSY FRTDOOR</t>
  </si>
  <si>
    <t>RETAINER EXIT DOOR LOWER</t>
  </si>
  <si>
    <t>PIVOT ASSY EXIT DOOR AFT</t>
  </si>
  <si>
    <t>EXTRUSION P TYPE 2" LENGT</t>
  </si>
  <si>
    <t>BEARING SPHERICAL</t>
  </si>
  <si>
    <t>SWITCH MICRO DR CONTROL</t>
  </si>
  <si>
    <t>SEAL,DOOR JAMB AFT</t>
  </si>
  <si>
    <t>PIVOT ASSY ENTRANCE AFT.</t>
  </si>
  <si>
    <t>KIT GLASS CLIP FORE &amp; AFT</t>
  </si>
  <si>
    <t>TRIM SEAL EXIT DOOR FORE</t>
  </si>
  <si>
    <t>RETAINER,JAMB SEAL FORE</t>
  </si>
  <si>
    <t>TRIM SEAL MOUNTING AFT</t>
  </si>
  <si>
    <t>COVER ROLLER BRACKET EXIT</t>
  </si>
  <si>
    <t>SEAL DOOR JAMB.AFT</t>
  </si>
  <si>
    <t>RUBBER GLAZING-50' LENGTH</t>
  </si>
  <si>
    <t>RETAINER,JAMB SEAL</t>
  </si>
  <si>
    <t>POCKET SEAL ASSEMBLY</t>
  </si>
  <si>
    <t>BRACKET EXIT DR TRIM FORE</t>
  </si>
  <si>
    <t>CLIP GLASS EXIT DOOR</t>
  </si>
  <si>
    <t>TRIM,SEALMOUNTING FORE</t>
  </si>
  <si>
    <t>PIVOT ASSY AFT</t>
  </si>
  <si>
    <t>BRUSH ENT DOOR LOWER AFT</t>
  </si>
  <si>
    <t>BRACKET ROLLER ASSY FORE</t>
  </si>
  <si>
    <t>SCREW CAP ALLEN HEAD</t>
  </si>
  <si>
    <t>PIVOT ASSY EXIT DOOR FORE</t>
  </si>
  <si>
    <t>SPACER LEVER</t>
  </si>
  <si>
    <t>SEAL RETAINER JAMB AFT</t>
  </si>
  <si>
    <t>TRIM ENTRANCE FORE</t>
  </si>
  <si>
    <t>RACK ASSY - DOOR</t>
  </si>
  <si>
    <t>COVER DOOR POST</t>
  </si>
  <si>
    <t>KIT CLASS SENSOR CONN</t>
  </si>
  <si>
    <t>TRIM ENTRANCE AFT</t>
  </si>
  <si>
    <t>SEAL ENTRANCE UPPER</t>
  </si>
  <si>
    <t>NUT WEDGE WITH THREADS</t>
  </si>
  <si>
    <t>SEAL EXIT DOOR LOWER 4</t>
  </si>
  <si>
    <t>HANDLE DOOR CONTROL ASSY</t>
  </si>
  <si>
    <t>BUMPER ENTRANCE DOOR</t>
  </si>
  <si>
    <t>CLIP ENTRANCE DOOR GLASS</t>
  </si>
  <si>
    <t>COVER DOOR POST FORE LOWR</t>
  </si>
  <si>
    <t>BEARING DOOR SHAFT</t>
  </si>
  <si>
    <t>SEAL BOTTOM CORNER</t>
  </si>
  <si>
    <t>SEAL LOWER ENTRANCE DOOR</t>
  </si>
  <si>
    <t>SPACER END PLAY</t>
  </si>
  <si>
    <t>CONN STRAIN RELIEF 6 POS</t>
  </si>
  <si>
    <t>KIT DOOR HANDLE ENTRANCE</t>
  </si>
  <si>
    <t>FITTING UNION SENSITIVE</t>
  </si>
  <si>
    <t>SEAL CHANNEL BRACKET</t>
  </si>
  <si>
    <t>PIN SPIRAL H/DUTY</t>
  </si>
  <si>
    <t>LOCK DOOR CATCH DASH</t>
  </si>
  <si>
    <t>SEAL,BOTTOM CORNER</t>
  </si>
  <si>
    <t>O-RING DOOR MOTOR</t>
  </si>
  <si>
    <t>BUSHING ENTRANCE DOOR</t>
  </si>
  <si>
    <t>SPRING RETAINER DR.PROP</t>
  </si>
  <si>
    <t>RING RETAINING ENTRANCE</t>
  </si>
  <si>
    <t>O-RING</t>
  </si>
  <si>
    <t>BALL SET - DOOR</t>
  </si>
  <si>
    <t>CAP BOLT HEAD</t>
  </si>
  <si>
    <t>B417952, 337779</t>
  </si>
  <si>
    <t>295048</t>
  </si>
  <si>
    <t>295040</t>
  </si>
  <si>
    <t>353912</t>
  </si>
  <si>
    <t>9210262</t>
  </si>
  <si>
    <t>108633</t>
  </si>
  <si>
    <t>277613</t>
  </si>
  <si>
    <t>B313155, 6315338, 59220849</t>
  </si>
  <si>
    <t>111730</t>
  </si>
  <si>
    <t>519165</t>
  </si>
  <si>
    <t>6359735</t>
  </si>
  <si>
    <t>6356799</t>
  </si>
  <si>
    <t>280133</t>
  </si>
  <si>
    <t>323150</t>
  </si>
  <si>
    <t>519168</t>
  </si>
  <si>
    <t>325623, NST0073773</t>
  </si>
  <si>
    <t>655351</t>
  </si>
  <si>
    <t>655350</t>
  </si>
  <si>
    <t>351232</t>
  </si>
  <si>
    <t>9210264</t>
  </si>
  <si>
    <t>325606, NTS0073772</t>
  </si>
  <si>
    <t>B409862, 276112</t>
  </si>
  <si>
    <t>227634</t>
  </si>
  <si>
    <t>295049</t>
  </si>
  <si>
    <t>337776</t>
  </si>
  <si>
    <t>103466</t>
  </si>
  <si>
    <t>439648</t>
  </si>
  <si>
    <t>106846</t>
  </si>
  <si>
    <t>353931</t>
  </si>
  <si>
    <t>491497</t>
  </si>
  <si>
    <t>491494</t>
  </si>
  <si>
    <t>103432</t>
  </si>
  <si>
    <t>350680</t>
  </si>
  <si>
    <t>339554</t>
  </si>
  <si>
    <t>446467</t>
  </si>
  <si>
    <t>6353022</t>
  </si>
  <si>
    <t>6355349</t>
  </si>
  <si>
    <t>446466</t>
  </si>
  <si>
    <t>278765</t>
  </si>
  <si>
    <t>278758</t>
  </si>
  <si>
    <t>305644</t>
  </si>
  <si>
    <t>106845</t>
  </si>
  <si>
    <t>277330</t>
  </si>
  <si>
    <t>353916</t>
  </si>
  <si>
    <t>419694</t>
  </si>
  <si>
    <t>6303804</t>
  </si>
  <si>
    <t>6353676</t>
  </si>
  <si>
    <t>6352384</t>
  </si>
  <si>
    <t>227822</t>
  </si>
  <si>
    <t>B290494, 6353005</t>
  </si>
  <si>
    <t>322374</t>
  </si>
  <si>
    <t>72242, 3R-10-127, A1803501CD, 56510352-01</t>
  </si>
  <si>
    <t>278769</t>
  </si>
  <si>
    <t>241571</t>
  </si>
  <si>
    <t>263702</t>
  </si>
  <si>
    <t>323254</t>
  </si>
  <si>
    <t>227574</t>
  </si>
  <si>
    <t>323252</t>
  </si>
  <si>
    <t>108631</t>
  </si>
  <si>
    <t>548508</t>
  </si>
  <si>
    <t>277303</t>
  </si>
  <si>
    <t>241392</t>
  </si>
  <si>
    <t>353935</t>
  </si>
  <si>
    <t>B305180, 6307717, 97-2328-00195, 59320139.03</t>
  </si>
  <si>
    <t>350681</t>
  </si>
  <si>
    <t>289300</t>
  </si>
  <si>
    <t>276231</t>
  </si>
  <si>
    <t>284701</t>
  </si>
  <si>
    <t>063314</t>
  </si>
  <si>
    <t>370357</t>
  </si>
  <si>
    <t>777-7639, 8112162, T24-2165, 8110696</t>
  </si>
  <si>
    <t>047710</t>
  </si>
  <si>
    <t>482662</t>
  </si>
  <si>
    <t>108632</t>
  </si>
  <si>
    <t>2063553, 6328753</t>
  </si>
  <si>
    <t>108035</t>
  </si>
  <si>
    <t>6353029</t>
  </si>
  <si>
    <t>460300</t>
  </si>
  <si>
    <t>404482</t>
  </si>
  <si>
    <t>085935, 5042013500</t>
  </si>
  <si>
    <t>6315345</t>
  </si>
  <si>
    <t>85652, 6305089, 15513401</t>
  </si>
  <si>
    <t>6477593, 400062</t>
  </si>
  <si>
    <t>323125</t>
  </si>
  <si>
    <t>519170</t>
  </si>
  <si>
    <t>263701</t>
  </si>
  <si>
    <t>400245</t>
  </si>
  <si>
    <t>289035</t>
  </si>
  <si>
    <t>353631</t>
  </si>
  <si>
    <t>370443</t>
  </si>
  <si>
    <t>611599</t>
  </si>
  <si>
    <t>103430, 017874</t>
  </si>
  <si>
    <t>400303</t>
  </si>
  <si>
    <t>085933</t>
  </si>
  <si>
    <t>548509</t>
  </si>
  <si>
    <t>360849</t>
  </si>
  <si>
    <t>92731, 8112161, 8110952</t>
  </si>
  <si>
    <t>337126</t>
  </si>
  <si>
    <t>282277</t>
  </si>
  <si>
    <t>766692</t>
  </si>
  <si>
    <t>295147</t>
  </si>
  <si>
    <t>317701</t>
  </si>
  <si>
    <t>355409</t>
  </si>
  <si>
    <t>110078</t>
  </si>
  <si>
    <t>290909</t>
  </si>
  <si>
    <t>403163</t>
  </si>
  <si>
    <t>6315731, 572920398-01</t>
  </si>
  <si>
    <t>024575</t>
  </si>
  <si>
    <t>415687</t>
  </si>
  <si>
    <t>257331</t>
  </si>
  <si>
    <t>403166</t>
  </si>
  <si>
    <t>276225</t>
  </si>
  <si>
    <t>8111862</t>
  </si>
  <si>
    <t>103424, 2332991</t>
  </si>
  <si>
    <t>413518</t>
  </si>
  <si>
    <t>112218</t>
  </si>
  <si>
    <t>6408557</t>
  </si>
  <si>
    <t>351373</t>
  </si>
  <si>
    <t>438276</t>
  </si>
  <si>
    <t>340326</t>
  </si>
  <si>
    <t>429673</t>
  </si>
  <si>
    <t>418179</t>
  </si>
  <si>
    <t>6305691, 96510031-05</t>
  </si>
  <si>
    <t>351060</t>
  </si>
  <si>
    <t>296000</t>
  </si>
  <si>
    <t>241090</t>
  </si>
  <si>
    <t>460604</t>
  </si>
  <si>
    <t>8110334</t>
  </si>
  <si>
    <t>6353011</t>
  </si>
  <si>
    <t>6305690, 67124000-23</t>
  </si>
  <si>
    <t>5957406</t>
  </si>
  <si>
    <t>083693</t>
  </si>
  <si>
    <t>6303677</t>
  </si>
  <si>
    <t>6315342</t>
  </si>
  <si>
    <t>99642, 5923007, G1016606</t>
  </si>
  <si>
    <t>6315346</t>
  </si>
  <si>
    <t>92167-VP, 6303678, 10529410, 45528345-79, A1803501DE</t>
  </si>
  <si>
    <t>6303674, 45416195-01</t>
  </si>
  <si>
    <t>453782</t>
  </si>
  <si>
    <t>MIRROR ASSY CONVEX C/S</t>
  </si>
  <si>
    <t>ARM/BRKT ASSY,C/S MIRROR</t>
  </si>
  <si>
    <t>CLAM SHELL LUCERIX MIRROR</t>
  </si>
  <si>
    <t>MIRROR HEAD STREET SIDE</t>
  </si>
  <si>
    <t>MIRROR HEAD CURBSIDE</t>
  </si>
  <si>
    <t>MIRROR GLASS LOWER HEATED</t>
  </si>
  <si>
    <t>SPRING MODULE C/S MIRROR</t>
  </si>
  <si>
    <t>MIRROR OUTSIDE S/S HEAD</t>
  </si>
  <si>
    <t>SWITCH MIRROR REMOTE</t>
  </si>
  <si>
    <t>BRACKET ASSY MIRROR BODY</t>
  </si>
  <si>
    <t>MIRROR REAR VIEW BLACK</t>
  </si>
  <si>
    <t>BRACKET ARM FOR MIRROR SS</t>
  </si>
  <si>
    <t>BRACKET MIRROR S/S MT KIT</t>
  </si>
  <si>
    <t>MIRROR INTERIOR EXIT DR.</t>
  </si>
  <si>
    <t>MIRROR,ROUND EXIT DOOR</t>
  </si>
  <si>
    <t>MIRROR ASSEMBLY S/S &amp; ARM</t>
  </si>
  <si>
    <t>MIRROR ASSY UPPER RIGHT</t>
  </si>
  <si>
    <t>STUD BALL MIRROR</t>
  </si>
  <si>
    <t>HOUSING MIRROR BLACK</t>
  </si>
  <si>
    <t>MIRROR ASSY FRONT UPPER R</t>
  </si>
  <si>
    <t>MIRROR CARRIAGE LOWER S/S</t>
  </si>
  <si>
    <t>CLAMP BALL MIRROR BALL SD</t>
  </si>
  <si>
    <t>ARM MIRROR C/S</t>
  </si>
  <si>
    <t>CLAMP BALL MIRROR SHAFT-</t>
  </si>
  <si>
    <t>BRKT MIRROR HEATED R/SIDE</t>
  </si>
  <si>
    <t>CONNECTOR MIRROR 9 PIN M</t>
  </si>
  <si>
    <t>HARNESS MIRROR CURB SIDE</t>
  </si>
  <si>
    <t>HARNESS MIRROR S/S</t>
  </si>
  <si>
    <t>BRACKET MIRROR REAR VIEW</t>
  </si>
  <si>
    <t>ACTUATOR MIRROR SMALL S/S</t>
  </si>
  <si>
    <t>HOUSING MIRROR SUB-ASSY.</t>
  </si>
  <si>
    <t>MIRROR ARM TUBING  C/S</t>
  </si>
  <si>
    <t>GASKET MIRROR STREET SIDE</t>
  </si>
  <si>
    <t>CAP MIRROR ARM</t>
  </si>
  <si>
    <t>ARM MIRROR CURBSIDE ARTIC</t>
  </si>
  <si>
    <t>GROMMET 7/8 REMOTE MIRROR</t>
  </si>
  <si>
    <t>GROMMET 1 3/8 MIRROR HEAD</t>
  </si>
  <si>
    <t>PLUG RUBBER - MIRROR ASSY</t>
  </si>
  <si>
    <t>6470317</t>
  </si>
  <si>
    <t>237914</t>
  </si>
  <si>
    <t>366663</t>
  </si>
  <si>
    <t>366660</t>
  </si>
  <si>
    <t>680624</t>
  </si>
  <si>
    <t>071735</t>
  </si>
  <si>
    <t>6320510</t>
  </si>
  <si>
    <t>275404</t>
  </si>
  <si>
    <t>6389112</t>
  </si>
  <si>
    <t>6312516</t>
  </si>
  <si>
    <t>6312514</t>
  </si>
  <si>
    <t>115752</t>
  </si>
  <si>
    <t>6346737</t>
  </si>
  <si>
    <t>272026</t>
  </si>
  <si>
    <t>6446588</t>
  </si>
  <si>
    <t>6389110</t>
  </si>
  <si>
    <t>6472952</t>
  </si>
  <si>
    <t>311810</t>
  </si>
  <si>
    <t>235853</t>
  </si>
  <si>
    <t>6336710</t>
  </si>
  <si>
    <t>6312512</t>
  </si>
  <si>
    <t>6334592</t>
  </si>
  <si>
    <t>6389104</t>
  </si>
  <si>
    <t>B389048, 6459234</t>
  </si>
  <si>
    <t>B305127, 6321471</t>
  </si>
  <si>
    <t>B417258, 6486982, 246628</t>
  </si>
  <si>
    <t>B379536, 6390331</t>
  </si>
  <si>
    <t>B304613, 6320538, G5003607</t>
  </si>
  <si>
    <t>B305126, 6321480</t>
  </si>
  <si>
    <t>B255318, 026077, 50.109.00, A131329002, 051520523</t>
  </si>
  <si>
    <t>B278776, 225647, 3G-22-186</t>
  </si>
  <si>
    <t>B304557, 225114</t>
  </si>
  <si>
    <t>RB 1032, 004496, 2487160AM</t>
  </si>
  <si>
    <t>6359060, 080880</t>
  </si>
  <si>
    <t>B258088, 6340323</t>
  </si>
  <si>
    <t>B409714, 6390125</t>
  </si>
  <si>
    <t>6320512, 87-0726-00169</t>
  </si>
  <si>
    <t>99640, 6312519, 87-0726-00162</t>
  </si>
  <si>
    <t>B257973, 6334996</t>
  </si>
  <si>
    <t xml:space="preserve">Internal </t>
  </si>
  <si>
    <t>ID</t>
  </si>
  <si>
    <t>Item #</t>
  </si>
  <si>
    <t>0042937</t>
  </si>
  <si>
    <t>0039754</t>
  </si>
  <si>
    <t>0032947</t>
  </si>
  <si>
    <t>0039757</t>
  </si>
  <si>
    <t>0036798</t>
  </si>
  <si>
    <t>0036938</t>
  </si>
  <si>
    <t>0036037</t>
  </si>
  <si>
    <t>0039753</t>
  </si>
  <si>
    <t>0032492</t>
  </si>
  <si>
    <t>0039758</t>
  </si>
  <si>
    <t>0038125</t>
  </si>
  <si>
    <t>0031955</t>
  </si>
  <si>
    <t>0037733</t>
  </si>
  <si>
    <t>0038944</t>
  </si>
  <si>
    <t>0038928</t>
  </si>
  <si>
    <t>0040016</t>
  </si>
  <si>
    <t>0024429</t>
  </si>
  <si>
    <t>0038950</t>
  </si>
  <si>
    <t>0038930</t>
  </si>
  <si>
    <t>0034368</t>
  </si>
  <si>
    <t>0041314</t>
  </si>
  <si>
    <t>0038929</t>
  </si>
  <si>
    <t>0039708</t>
  </si>
  <si>
    <t>0041315</t>
  </si>
  <si>
    <t>0038855</t>
  </si>
  <si>
    <t>0037192</t>
  </si>
  <si>
    <t>0038942</t>
  </si>
  <si>
    <t>0032984</t>
  </si>
  <si>
    <t>0038943</t>
  </si>
  <si>
    <t>0036936</t>
  </si>
  <si>
    <t>0038172</t>
  </si>
  <si>
    <t>0034100</t>
  </si>
  <si>
    <t>0037032</t>
  </si>
  <si>
    <t>0039759</t>
  </si>
  <si>
    <t>0038945</t>
  </si>
  <si>
    <t>0043180</t>
  </si>
  <si>
    <t>0043826</t>
  </si>
  <si>
    <t>0027158</t>
  </si>
  <si>
    <t>0029585</t>
  </si>
  <si>
    <t>0039241</t>
  </si>
  <si>
    <t>0040772</t>
  </si>
  <si>
    <t>0004009</t>
  </si>
  <si>
    <t>0040227</t>
  </si>
  <si>
    <t>0042287</t>
  </si>
  <si>
    <t>0035819</t>
  </si>
  <si>
    <t>0032677</t>
  </si>
  <si>
    <t>0027524</t>
  </si>
  <si>
    <t>0046383</t>
  </si>
  <si>
    <t>0042273</t>
  </si>
  <si>
    <t>0027679</t>
  </si>
  <si>
    <t>0046765</t>
  </si>
  <si>
    <t>0024524</t>
  </si>
  <si>
    <t>0032810</t>
  </si>
  <si>
    <t>0042604</t>
  </si>
  <si>
    <t>0041685</t>
  </si>
  <si>
    <t>0007015</t>
  </si>
  <si>
    <t>0024634</t>
  </si>
  <si>
    <t>0035974</t>
  </si>
  <si>
    <t>0037579</t>
  </si>
  <si>
    <t>0044996</t>
  </si>
  <si>
    <t>0032267</t>
  </si>
  <si>
    <t>0039755</t>
  </si>
  <si>
    <t>0038946</t>
  </si>
  <si>
    <t>0035141</t>
  </si>
  <si>
    <t>0041289</t>
  </si>
  <si>
    <t>0036937</t>
  </si>
  <si>
    <t>0038937</t>
  </si>
  <si>
    <t>0037333</t>
  </si>
  <si>
    <t>0040531</t>
  </si>
  <si>
    <t>0035027</t>
  </si>
  <si>
    <t>0037291</t>
  </si>
  <si>
    <t>0023743</t>
  </si>
  <si>
    <t>0044997</t>
  </si>
  <si>
    <t>0044998</t>
  </si>
  <si>
    <t>0044999</t>
  </si>
  <si>
    <t>0046957</t>
  </si>
  <si>
    <t>6473057</t>
  </si>
  <si>
    <t>052633</t>
  </si>
  <si>
    <t>370035</t>
  </si>
  <si>
    <t>257148</t>
  </si>
  <si>
    <t>464624-1000</t>
  </si>
  <si>
    <t>017369</t>
  </si>
  <si>
    <t>102264</t>
  </si>
  <si>
    <t>6361679</t>
  </si>
  <si>
    <t>206362</t>
  </si>
  <si>
    <t>027467</t>
  </si>
  <si>
    <t>315475-1000</t>
  </si>
  <si>
    <t>064132</t>
  </si>
  <si>
    <t>E2</t>
  </si>
  <si>
    <t>0033308</t>
  </si>
  <si>
    <t>0042028</t>
  </si>
  <si>
    <t>0044982</t>
  </si>
  <si>
    <t>0043468</t>
  </si>
  <si>
    <t>0045219</t>
  </si>
  <si>
    <t>0045220</t>
  </si>
  <si>
    <t>639671</t>
  </si>
  <si>
    <t>0042866</t>
  </si>
  <si>
    <t>0042360</t>
  </si>
  <si>
    <t>0046982</t>
  </si>
  <si>
    <t>0045066</t>
  </si>
  <si>
    <t>0046981</t>
  </si>
  <si>
    <t>0039099</t>
  </si>
  <si>
    <t>0032184</t>
  </si>
  <si>
    <t>0039738</t>
  </si>
  <si>
    <t>0046983</t>
  </si>
  <si>
    <t>0040453</t>
  </si>
  <si>
    <t>0044695</t>
  </si>
  <si>
    <t>0035135</t>
  </si>
  <si>
    <t>0041628</t>
  </si>
  <si>
    <t>0026374</t>
  </si>
  <si>
    <t>0042512</t>
  </si>
  <si>
    <t>0038966</t>
  </si>
  <si>
    <t>0042172</t>
  </si>
  <si>
    <t>0042434</t>
  </si>
  <si>
    <t>0039148</t>
  </si>
  <si>
    <t>0042379</t>
  </si>
  <si>
    <t>0045067</t>
  </si>
  <si>
    <t>0034026</t>
  </si>
  <si>
    <t>0044680</t>
  </si>
  <si>
    <t>341110</t>
  </si>
  <si>
    <t>0026642</t>
  </si>
  <si>
    <t>0042993</t>
  </si>
  <si>
    <t>0044148</t>
  </si>
  <si>
    <t>0041629</t>
  </si>
  <si>
    <t>0043573</t>
  </si>
  <si>
    <t>0042795</t>
  </si>
  <si>
    <t>0025717</t>
  </si>
  <si>
    <t>6315832</t>
  </si>
  <si>
    <t>0042934</t>
  </si>
  <si>
    <t>0042029</t>
  </si>
  <si>
    <t>0040351</t>
  </si>
  <si>
    <t>274301-1000</t>
  </si>
  <si>
    <t>0032260</t>
  </si>
  <si>
    <t>6358797</t>
  </si>
  <si>
    <t>0042378</t>
  </si>
  <si>
    <t>0045518</t>
  </si>
  <si>
    <t>0045268</t>
  </si>
  <si>
    <t>0007552</t>
  </si>
  <si>
    <t>0036552</t>
  </si>
  <si>
    <t>0039740</t>
  </si>
  <si>
    <t>0033766</t>
  </si>
  <si>
    <t>6389705</t>
  </si>
  <si>
    <t>0043955</t>
  </si>
  <si>
    <t>0041626</t>
  </si>
  <si>
    <t>0042849</t>
  </si>
  <si>
    <t>0043553</t>
  </si>
  <si>
    <t>0036451</t>
  </si>
  <si>
    <t>0042376</t>
  </si>
  <si>
    <t>0036927</t>
  </si>
  <si>
    <t>0036090</t>
  </si>
  <si>
    <t>0041625</t>
  </si>
  <si>
    <t>0038962</t>
  </si>
  <si>
    <t>0032258</t>
  </si>
  <si>
    <t>6352964</t>
  </si>
  <si>
    <t>0045388</t>
  </si>
  <si>
    <t>0044684</t>
  </si>
  <si>
    <t>0044160</t>
  </si>
  <si>
    <t>0045586</t>
  </si>
  <si>
    <t>0027348</t>
  </si>
  <si>
    <t>0044804</t>
  </si>
  <si>
    <t>0042781</t>
  </si>
  <si>
    <t>0046984</t>
  </si>
  <si>
    <t>0041989</t>
  </si>
  <si>
    <t>0044541</t>
  </si>
  <si>
    <t>0032275</t>
  </si>
  <si>
    <t>6344515</t>
  </si>
  <si>
    <t>0043741</t>
  </si>
  <si>
    <t>0042220</t>
  </si>
  <si>
    <t>0040354</t>
  </si>
  <si>
    <t>0036930</t>
  </si>
  <si>
    <t>0007011</t>
  </si>
  <si>
    <t>5942529</t>
  </si>
  <si>
    <t>0043822</t>
  </si>
  <si>
    <t>0038964</t>
  </si>
  <si>
    <t>0024210</t>
  </si>
  <si>
    <t>6327214</t>
  </si>
  <si>
    <t>0038960</t>
  </si>
  <si>
    <t>0044805</t>
  </si>
  <si>
    <t>0032251</t>
  </si>
  <si>
    <t>0042932</t>
  </si>
  <si>
    <t>0024208</t>
  </si>
  <si>
    <t>6327215</t>
  </si>
  <si>
    <t>0039147</t>
  </si>
  <si>
    <t>0034522</t>
  </si>
  <si>
    <t>290861</t>
  </si>
  <si>
    <t>0045348</t>
  </si>
  <si>
    <t>0039769</t>
  </si>
  <si>
    <t>0044685</t>
  </si>
  <si>
    <t>0045016</t>
  </si>
  <si>
    <t>0037041</t>
  </si>
  <si>
    <t>0013759</t>
  </si>
  <si>
    <t>015705</t>
  </si>
  <si>
    <t>0029555</t>
  </si>
  <si>
    <t>0042936</t>
  </si>
  <si>
    <t>0025270</t>
  </si>
  <si>
    <t>0044542</t>
  </si>
  <si>
    <t>0024332</t>
  </si>
  <si>
    <t>6334576</t>
  </si>
  <si>
    <t>0039736</t>
  </si>
  <si>
    <t>0044370</t>
  </si>
  <si>
    <t>0039149</t>
  </si>
  <si>
    <t>0022333</t>
  </si>
  <si>
    <t>6310769</t>
  </si>
  <si>
    <t>0007887</t>
  </si>
  <si>
    <t>8310709</t>
  </si>
  <si>
    <t>0027200</t>
  </si>
  <si>
    <t>0007158</t>
  </si>
  <si>
    <t>5945455</t>
  </si>
  <si>
    <t>0032257</t>
  </si>
  <si>
    <t>6352963</t>
  </si>
  <si>
    <t>0042841</t>
  </si>
  <si>
    <t>0042363</t>
  </si>
  <si>
    <t>0024207</t>
  </si>
  <si>
    <t>6327548</t>
  </si>
  <si>
    <t>0042377</t>
  </si>
  <si>
    <t>0039770</t>
  </si>
  <si>
    <t>0030055</t>
  </si>
  <si>
    <t>066268</t>
  </si>
  <si>
    <t>0032243</t>
  </si>
  <si>
    <t>0047291</t>
  </si>
  <si>
    <t>0032259</t>
  </si>
  <si>
    <t>6352965</t>
  </si>
  <si>
    <t>0035111</t>
  </si>
  <si>
    <t>0024455</t>
  </si>
  <si>
    <t>071782</t>
  </si>
  <si>
    <t>0007434</t>
  </si>
  <si>
    <t>0024209</t>
  </si>
  <si>
    <t>60323BK</t>
  </si>
  <si>
    <t>0041609</t>
  </si>
  <si>
    <t>0024645</t>
  </si>
  <si>
    <t>6335473</t>
  </si>
  <si>
    <t>0038956</t>
  </si>
  <si>
    <t>0030389</t>
  </si>
  <si>
    <t>260600</t>
  </si>
  <si>
    <t>0023734</t>
  </si>
  <si>
    <t>6329527</t>
  </si>
  <si>
    <t>0040064</t>
  </si>
  <si>
    <t>0026102</t>
  </si>
  <si>
    <t>0042384</t>
  </si>
  <si>
    <t>0042380</t>
  </si>
  <si>
    <t>0032244</t>
  </si>
  <si>
    <t>0024331</t>
  </si>
  <si>
    <t>0027697</t>
  </si>
  <si>
    <t>6339704</t>
  </si>
  <si>
    <t>0038959</t>
  </si>
  <si>
    <t>0038978</t>
  </si>
  <si>
    <t>536455</t>
  </si>
  <si>
    <t>0039409</t>
  </si>
  <si>
    <t>6313536</t>
  </si>
  <si>
    <t>0038969</t>
  </si>
  <si>
    <t>359168</t>
  </si>
  <si>
    <t>0007316</t>
  </si>
  <si>
    <t>5957380</t>
  </si>
  <si>
    <t>0038961</t>
  </si>
  <si>
    <t>0042946</t>
  </si>
  <si>
    <t>680792</t>
  </si>
  <si>
    <t>0001816</t>
  </si>
  <si>
    <t>669100</t>
  </si>
  <si>
    <t>0030892</t>
  </si>
  <si>
    <t>0032256</t>
  </si>
  <si>
    <t>0008277</t>
  </si>
  <si>
    <t>5927526</t>
  </si>
  <si>
    <t>0039744</t>
  </si>
  <si>
    <t>0031084</t>
  </si>
  <si>
    <t>0033174</t>
  </si>
  <si>
    <t>6324347</t>
  </si>
  <si>
    <t>0033728</t>
  </si>
  <si>
    <t>0038972</t>
  </si>
  <si>
    <t>0042381</t>
  </si>
  <si>
    <t>0040281</t>
  </si>
  <si>
    <t>032445</t>
  </si>
  <si>
    <t>0043184</t>
  </si>
  <si>
    <t>277657</t>
  </si>
  <si>
    <t>0021173</t>
  </si>
  <si>
    <t>0021174</t>
  </si>
  <si>
    <t>0043719</t>
  </si>
  <si>
    <t>MRK-0005</t>
  </si>
  <si>
    <t>0026882</t>
  </si>
  <si>
    <t>5955809</t>
  </si>
  <si>
    <t>0039408</t>
  </si>
  <si>
    <t>0021172</t>
  </si>
  <si>
    <t>0032253</t>
  </si>
  <si>
    <t>6357263</t>
  </si>
  <si>
    <t>0032254</t>
  </si>
  <si>
    <t>6360407</t>
  </si>
  <si>
    <t>0042383</t>
  </si>
  <si>
    <t>0045224</t>
  </si>
  <si>
    <t>0039764</t>
  </si>
  <si>
    <t>0039938</t>
  </si>
  <si>
    <t>0024909</t>
  </si>
  <si>
    <t>0024206</t>
  </si>
  <si>
    <t>6331830</t>
  </si>
  <si>
    <t>0020336</t>
  </si>
  <si>
    <t>047849</t>
  </si>
  <si>
    <t>0042193</t>
  </si>
  <si>
    <t>0039896</t>
  </si>
  <si>
    <t>561933</t>
  </si>
  <si>
    <t>0038970</t>
  </si>
  <si>
    <t>0032255</t>
  </si>
  <si>
    <t>6352960</t>
  </si>
  <si>
    <t>0027870</t>
  </si>
  <si>
    <t>0038971</t>
  </si>
  <si>
    <t>0022398</t>
  </si>
  <si>
    <t>6314874</t>
  </si>
  <si>
    <t>0038973</t>
  </si>
  <si>
    <t>0043575</t>
  </si>
  <si>
    <t>0044240</t>
  </si>
  <si>
    <t>0039762</t>
  </si>
  <si>
    <t>0007842</t>
  </si>
  <si>
    <t>8111131</t>
  </si>
  <si>
    <t>0040251</t>
  </si>
  <si>
    <t>0039743</t>
  </si>
  <si>
    <t>0043123</t>
  </si>
  <si>
    <t>0027922</t>
  </si>
  <si>
    <t>0039763</t>
  </si>
  <si>
    <t>0022396</t>
  </si>
  <si>
    <t>6318075</t>
  </si>
  <si>
    <t>0042577</t>
  </si>
  <si>
    <t>0042572</t>
  </si>
  <si>
    <t>0039714</t>
  </si>
  <si>
    <t>0033112</t>
  </si>
  <si>
    <t>0041627</t>
  </si>
  <si>
    <t>098460</t>
  </si>
  <si>
    <t>0026410</t>
  </si>
  <si>
    <t>0042571</t>
  </si>
  <si>
    <t>0026412</t>
  </si>
  <si>
    <t>0026411</t>
  </si>
  <si>
    <t>0026408</t>
  </si>
  <si>
    <t>0022397</t>
  </si>
  <si>
    <t>6318076</t>
  </si>
  <si>
    <t>0026409</t>
  </si>
  <si>
    <t>0040063</t>
  </si>
  <si>
    <t>0013795</t>
  </si>
  <si>
    <t>0042935</t>
  </si>
  <si>
    <t>0026603</t>
  </si>
  <si>
    <t>0037659</t>
  </si>
  <si>
    <t>388789</t>
  </si>
  <si>
    <t>0036192</t>
  </si>
  <si>
    <t>0007697</t>
  </si>
  <si>
    <t>8110774</t>
  </si>
  <si>
    <t>0007702</t>
  </si>
  <si>
    <t>8110775</t>
  </si>
  <si>
    <t>0036113</t>
  </si>
  <si>
    <t>0043737</t>
  </si>
  <si>
    <t>817800</t>
  </si>
  <si>
    <t>0007981</t>
  </si>
  <si>
    <t>0036089</t>
  </si>
  <si>
    <t>6348625</t>
  </si>
  <si>
    <t>0037446</t>
  </si>
  <si>
    <t>0032248</t>
  </si>
  <si>
    <t>0039746</t>
  </si>
  <si>
    <t>425708</t>
  </si>
  <si>
    <t>0042201</t>
  </si>
  <si>
    <t>0037454</t>
  </si>
  <si>
    <t>0029901</t>
  </si>
  <si>
    <t>011058</t>
  </si>
  <si>
    <t>0022717</t>
  </si>
  <si>
    <t>021181</t>
  </si>
  <si>
    <t>0030175</t>
  </si>
  <si>
    <t>0022718</t>
  </si>
  <si>
    <t>021180</t>
  </si>
  <si>
    <t>0024906</t>
  </si>
  <si>
    <t>0023467</t>
  </si>
  <si>
    <t>034795</t>
  </si>
  <si>
    <t>0026420</t>
  </si>
  <si>
    <t>0023468</t>
  </si>
  <si>
    <t>034794</t>
  </si>
  <si>
    <t>0037204</t>
  </si>
  <si>
    <t>0035502</t>
  </si>
  <si>
    <t>0042811</t>
  </si>
  <si>
    <t>0035504</t>
  </si>
  <si>
    <t>0042607</t>
  </si>
  <si>
    <t>0028672</t>
  </si>
  <si>
    <t>143429000</t>
  </si>
  <si>
    <t>0047071</t>
  </si>
  <si>
    <t>0044962</t>
  </si>
  <si>
    <t>0036434</t>
  </si>
  <si>
    <t>0037290</t>
  </si>
  <si>
    <t>0026454</t>
  </si>
  <si>
    <t>0038841</t>
  </si>
  <si>
    <t>0040812</t>
  </si>
  <si>
    <t>0026441</t>
  </si>
  <si>
    <t>0035577</t>
  </si>
  <si>
    <t>0033444</t>
  </si>
  <si>
    <t>143428000</t>
  </si>
  <si>
    <t>0041036</t>
  </si>
  <si>
    <t>401977</t>
  </si>
  <si>
    <t>0040026</t>
  </si>
  <si>
    <t>6461340</t>
  </si>
  <si>
    <t>0040739</t>
  </si>
  <si>
    <t>0043847</t>
  </si>
  <si>
    <t>490666</t>
  </si>
  <si>
    <t>0035512</t>
  </si>
  <si>
    <t>0037313</t>
  </si>
  <si>
    <t>6340939</t>
  </si>
  <si>
    <t>0041356</t>
  </si>
  <si>
    <t>0036314</t>
  </si>
  <si>
    <t>0042290</t>
  </si>
  <si>
    <t>0035576</t>
  </si>
  <si>
    <t>0035575</t>
  </si>
  <si>
    <t>6400179</t>
  </si>
  <si>
    <t>0039508</t>
  </si>
  <si>
    <t>552596</t>
  </si>
  <si>
    <t>0038814</t>
  </si>
  <si>
    <t>0040027</t>
  </si>
  <si>
    <t>6461341</t>
  </si>
  <si>
    <t>0032900</t>
  </si>
  <si>
    <t>0042945</t>
  </si>
  <si>
    <t>0035436</t>
  </si>
  <si>
    <t>0026795</t>
  </si>
  <si>
    <t>0033931</t>
  </si>
  <si>
    <t>0037037</t>
  </si>
  <si>
    <t>6413149</t>
  </si>
  <si>
    <t>0035503</t>
  </si>
  <si>
    <t>0034508</t>
  </si>
  <si>
    <t>0037133</t>
  </si>
  <si>
    <t>0037540</t>
  </si>
  <si>
    <t>0041907</t>
  </si>
  <si>
    <t>6403906</t>
  </si>
  <si>
    <t>0041503</t>
  </si>
  <si>
    <t>6469997</t>
  </si>
  <si>
    <t>0037672</t>
  </si>
  <si>
    <t>6445360</t>
  </si>
  <si>
    <t>0026077</t>
  </si>
  <si>
    <t>0027437</t>
  </si>
  <si>
    <t>0041502</t>
  </si>
  <si>
    <t>6469996</t>
  </si>
  <si>
    <t>0043391</t>
  </si>
  <si>
    <t>0043020</t>
  </si>
  <si>
    <t>0037035</t>
  </si>
  <si>
    <t>6413150</t>
  </si>
  <si>
    <t>0028666</t>
  </si>
  <si>
    <t>6338553</t>
  </si>
  <si>
    <t>0036876</t>
  </si>
  <si>
    <t>0027128</t>
  </si>
  <si>
    <t>6318037</t>
  </si>
  <si>
    <t>0042789</t>
  </si>
  <si>
    <t>0041505</t>
  </si>
  <si>
    <t>6469999</t>
  </si>
  <si>
    <t>0036643</t>
  </si>
  <si>
    <t>0036955</t>
  </si>
  <si>
    <t>0030671</t>
  </si>
  <si>
    <t>6328267</t>
  </si>
  <si>
    <t>0028665</t>
  </si>
  <si>
    <t>6338551</t>
  </si>
  <si>
    <t>0028668</t>
  </si>
  <si>
    <t>6338554</t>
  </si>
  <si>
    <t>0024170</t>
  </si>
  <si>
    <t>6322314</t>
  </si>
  <si>
    <t>0024101</t>
  </si>
  <si>
    <t>0024175</t>
  </si>
  <si>
    <t>0041504</t>
  </si>
  <si>
    <t>6469998</t>
  </si>
  <si>
    <t>0024404</t>
  </si>
  <si>
    <t>6323387</t>
  </si>
  <si>
    <t>0024100</t>
  </si>
  <si>
    <t>0028762</t>
  </si>
  <si>
    <t>6328145</t>
  </si>
  <si>
    <t>0025258</t>
  </si>
  <si>
    <t>0041304</t>
  </si>
  <si>
    <t>057991</t>
  </si>
  <si>
    <t>0038192</t>
  </si>
  <si>
    <t>0034843</t>
  </si>
  <si>
    <t>0043578</t>
  </si>
  <si>
    <t>0043577</t>
  </si>
  <si>
    <t>0035447</t>
  </si>
  <si>
    <t>0045209</t>
  </si>
  <si>
    <t>0034932</t>
  </si>
  <si>
    <t>0039725</t>
  </si>
  <si>
    <t>0034901</t>
  </si>
  <si>
    <t>0024124</t>
  </si>
  <si>
    <t>6315731</t>
  </si>
  <si>
    <t>0032133</t>
  </si>
  <si>
    <t>0031158</t>
  </si>
  <si>
    <t>0026063</t>
  </si>
  <si>
    <t>0045207</t>
  </si>
  <si>
    <t>0024119</t>
  </si>
  <si>
    <t>6305691</t>
  </si>
  <si>
    <t>0031161</t>
  </si>
  <si>
    <t>0030937</t>
  </si>
  <si>
    <t>0045272</t>
  </si>
  <si>
    <t>0024118</t>
  </si>
  <si>
    <t>6305690</t>
  </si>
  <si>
    <t>0007317</t>
  </si>
  <si>
    <t>0041401</t>
  </si>
  <si>
    <t>0035433</t>
  </si>
  <si>
    <t>0024123</t>
  </si>
  <si>
    <t>6303678</t>
  </si>
  <si>
    <t>0042855</t>
  </si>
  <si>
    <t>0034857</t>
  </si>
  <si>
    <t>0045575</t>
  </si>
  <si>
    <t>0045577</t>
  </si>
  <si>
    <t>0039698</t>
  </si>
  <si>
    <t>0047304</t>
  </si>
  <si>
    <t>0047295</t>
  </si>
  <si>
    <t>0033456</t>
  </si>
  <si>
    <t>0044532</t>
  </si>
  <si>
    <t>0039724</t>
  </si>
  <si>
    <t>0034842</t>
  </si>
  <si>
    <t>0042602</t>
  </si>
  <si>
    <t>0033202</t>
  </si>
  <si>
    <t>0034934</t>
  </si>
  <si>
    <t>0041679</t>
  </si>
  <si>
    <t>0040308</t>
  </si>
  <si>
    <t>0037557</t>
  </si>
  <si>
    <t>0041392</t>
  </si>
  <si>
    <t>400062</t>
  </si>
  <si>
    <t>0039729</t>
  </si>
  <si>
    <t>0033201</t>
  </si>
  <si>
    <t>0033199</t>
  </si>
  <si>
    <t>0045214</t>
  </si>
  <si>
    <t>0043055</t>
  </si>
  <si>
    <t>0041393</t>
  </si>
  <si>
    <t>0041684</t>
  </si>
  <si>
    <t>0045305</t>
  </si>
  <si>
    <t>0034075</t>
  </si>
  <si>
    <t>0041653</t>
  </si>
  <si>
    <t>0039699</t>
  </si>
  <si>
    <t>0045282</t>
  </si>
  <si>
    <t>0043526</t>
  </si>
  <si>
    <t>0045231</t>
  </si>
  <si>
    <t>0045298</t>
  </si>
  <si>
    <t>0024129</t>
  </si>
  <si>
    <t>6303674</t>
  </si>
  <si>
    <t>0039403</t>
  </si>
  <si>
    <t>0044314</t>
  </si>
  <si>
    <t>0044315</t>
  </si>
  <si>
    <t>0032958</t>
  </si>
  <si>
    <t>0039700</t>
  </si>
  <si>
    <t>0023943</t>
  </si>
  <si>
    <t>6307717</t>
  </si>
  <si>
    <t>0034933</t>
  </si>
  <si>
    <t>0040361</t>
  </si>
  <si>
    <t>0043579</t>
  </si>
  <si>
    <t>0024759</t>
  </si>
  <si>
    <t>0026622</t>
  </si>
  <si>
    <t>0039726</t>
  </si>
  <si>
    <t>0034281</t>
  </si>
  <si>
    <t>085935</t>
  </si>
  <si>
    <t>0045279</t>
  </si>
  <si>
    <t>0041395</t>
  </si>
  <si>
    <t>0045281</t>
  </si>
  <si>
    <t>0042742</t>
  </si>
  <si>
    <t>0041387</t>
  </si>
  <si>
    <t>0041654</t>
  </si>
  <si>
    <t>0045292</t>
  </si>
  <si>
    <t>0041394</t>
  </si>
  <si>
    <t>0045306</t>
  </si>
  <si>
    <t>0038922</t>
  </si>
  <si>
    <t>0038923</t>
  </si>
  <si>
    <t>0036569</t>
  </si>
  <si>
    <t>0024758</t>
  </si>
  <si>
    <t>0040199</t>
  </si>
  <si>
    <t>0040200</t>
  </si>
  <si>
    <t>0023237</t>
  </si>
  <si>
    <t>0044186</t>
  </si>
  <si>
    <t>0045210</t>
  </si>
  <si>
    <t>0033457</t>
  </si>
  <si>
    <t>0025140</t>
  </si>
  <si>
    <t>0024094</t>
  </si>
  <si>
    <t>6305089</t>
  </si>
  <si>
    <t>0045302</t>
  </si>
  <si>
    <t>0001380</t>
  </si>
  <si>
    <t>0027090</t>
  </si>
  <si>
    <t>6328753</t>
  </si>
  <si>
    <t>0028935</t>
  </si>
  <si>
    <t>0033476</t>
  </si>
  <si>
    <t>0007661</t>
  </si>
  <si>
    <t>0034859</t>
  </si>
  <si>
    <t>0032274</t>
  </si>
  <si>
    <t>0040201</t>
  </si>
  <si>
    <t>0045303</t>
  </si>
  <si>
    <t>0045304</t>
  </si>
  <si>
    <t>0038510</t>
  </si>
  <si>
    <t>0032283</t>
  </si>
  <si>
    <t>0045297</t>
  </si>
  <si>
    <t>0028417</t>
  </si>
  <si>
    <t>0032277</t>
  </si>
  <si>
    <t>6353005</t>
  </si>
  <si>
    <t>0028416</t>
  </si>
  <si>
    <t>0034743</t>
  </si>
  <si>
    <t>0026621</t>
  </si>
  <si>
    <t>0041390</t>
  </si>
  <si>
    <t>0007774</t>
  </si>
  <si>
    <t>8110952</t>
  </si>
  <si>
    <t>0039890</t>
  </si>
  <si>
    <t>0042817</t>
  </si>
  <si>
    <t>0039706</t>
  </si>
  <si>
    <t>0033783</t>
  </si>
  <si>
    <t>0031183</t>
  </si>
  <si>
    <t>0007699</t>
  </si>
  <si>
    <t>8110696</t>
  </si>
  <si>
    <t>0034074</t>
  </si>
  <si>
    <t>276112</t>
  </si>
  <si>
    <t>0045271</t>
  </si>
  <si>
    <t>0007194</t>
  </si>
  <si>
    <t>5923007</t>
  </si>
  <si>
    <t>0043748</t>
  </si>
  <si>
    <t>337779</t>
  </si>
  <si>
    <t>0045288</t>
  </si>
  <si>
    <t>0039723</t>
  </si>
  <si>
    <t>0034744</t>
  </si>
  <si>
    <t>0035377</t>
  </si>
  <si>
    <t>0002087</t>
  </si>
  <si>
    <t>2332991</t>
  </si>
  <si>
    <t>0032280</t>
  </si>
  <si>
    <t>0045289</t>
  </si>
  <si>
    <t>325606</t>
  </si>
  <si>
    <t>0045283</t>
  </si>
  <si>
    <t>325623</t>
  </si>
  <si>
    <t>0043576</t>
  </si>
  <si>
    <t>0032975</t>
  </si>
  <si>
    <t>0020663</t>
  </si>
  <si>
    <t>017874</t>
  </si>
  <si>
    <t>0026880</t>
  </si>
  <si>
    <t>0032989</t>
  </si>
  <si>
    <t>0036259</t>
  </si>
  <si>
    <t>6315338</t>
  </si>
  <si>
    <t>0027729</t>
  </si>
  <si>
    <t>0022384</t>
  </si>
  <si>
    <t>0007599</t>
  </si>
  <si>
    <t>0032249</t>
  </si>
  <si>
    <t>0041267</t>
  </si>
  <si>
    <t>0039442</t>
  </si>
  <si>
    <t>6459234</t>
  </si>
  <si>
    <t>0039819</t>
  </si>
  <si>
    <t>6321471</t>
  </si>
  <si>
    <t>0041096</t>
  </si>
  <si>
    <t>246628</t>
  </si>
  <si>
    <t>0036125</t>
  </si>
  <si>
    <t>6390331</t>
  </si>
  <si>
    <t>0022171</t>
  </si>
  <si>
    <t>6320538</t>
  </si>
  <si>
    <t>0040498</t>
  </si>
  <si>
    <t>6321480</t>
  </si>
  <si>
    <t>0044853</t>
  </si>
  <si>
    <t>0023724</t>
  </si>
  <si>
    <t>026077</t>
  </si>
  <si>
    <t>0039444</t>
  </si>
  <si>
    <t>0031071</t>
  </si>
  <si>
    <t>225647</t>
  </si>
  <si>
    <t>0022405</t>
  </si>
  <si>
    <t>225114</t>
  </si>
  <si>
    <t>0039198</t>
  </si>
  <si>
    <t>0008958</t>
  </si>
  <si>
    <t>004496</t>
  </si>
  <si>
    <t>0041478</t>
  </si>
  <si>
    <t>080880</t>
  </si>
  <si>
    <t>0046596</t>
  </si>
  <si>
    <t>0040179</t>
  </si>
  <si>
    <t>6340323</t>
  </si>
  <si>
    <t>0030310</t>
  </si>
  <si>
    <t>0028650</t>
  </si>
  <si>
    <t>0040628</t>
  </si>
  <si>
    <t>6390125</t>
  </si>
  <si>
    <t>0040248</t>
  </si>
  <si>
    <t>0039407</t>
  </si>
  <si>
    <t>0028652</t>
  </si>
  <si>
    <t>0023382</t>
  </si>
  <si>
    <t>6320512</t>
  </si>
  <si>
    <t>0028651</t>
  </si>
  <si>
    <t>0023900</t>
  </si>
  <si>
    <t>6312519</t>
  </si>
  <si>
    <t>0026321</t>
  </si>
  <si>
    <t>0032500</t>
  </si>
  <si>
    <t>0032501</t>
  </si>
  <si>
    <t>0043520</t>
  </si>
  <si>
    <t>0044854</t>
  </si>
  <si>
    <t>0046593</t>
  </si>
  <si>
    <t>0033730</t>
  </si>
  <si>
    <t>0035821</t>
  </si>
  <si>
    <t>0032627</t>
  </si>
  <si>
    <t>6334996</t>
  </si>
  <si>
    <t>0039980</t>
  </si>
  <si>
    <t>0023907</t>
  </si>
  <si>
    <t>0035167</t>
  </si>
  <si>
    <t>0040711</t>
  </si>
  <si>
    <t>Seating &amp; Stanchions</t>
  </si>
  <si>
    <t>Mirrors</t>
  </si>
  <si>
    <t>Access Doors &amp; Interior and Exterior Panels - 1</t>
  </si>
  <si>
    <t>Mandatory /Optional</t>
  </si>
  <si>
    <t>DOOR FUSEBOX W/SWITCH NP</t>
  </si>
  <si>
    <t>DOOR ACCESS RAD ACCESS NP</t>
  </si>
  <si>
    <t>DOOR RAD ACCESS ASSY NP</t>
  </si>
  <si>
    <t>DOOR ASSEMBLY,FUSEBOX(NP)</t>
  </si>
  <si>
    <t>DOOR ASSEMBLY,ENGINE ACC</t>
  </si>
  <si>
    <t>DOOR ASSY INTERIOR ENGINE</t>
  </si>
  <si>
    <t>DOOR ASSY DEFROSTER (NP)</t>
  </si>
  <si>
    <t>CONE NOSE - FRONT C/S NP</t>
  </si>
  <si>
    <t>CONE NOSE - FRONT S/S NP</t>
  </si>
  <si>
    <t>CONE NOSE - REAR S/S  NP</t>
  </si>
  <si>
    <t>PANEL REAR CROWN</t>
  </si>
  <si>
    <t>PANEL ASSEMBLY SCR ACCESS</t>
  </si>
  <si>
    <t>LENS INTERIOR 338"</t>
  </si>
  <si>
    <t>BIKE RACK ASSEMBLY</t>
  </si>
  <si>
    <t>BRACKET TOW EYE-NEW ARTIC</t>
  </si>
  <si>
    <t>PANEL SIDE SCREN ARTIC NP</t>
  </si>
  <si>
    <t>PANEL SIDE SCREEN C/S(NP)</t>
  </si>
  <si>
    <t>PANEL SIDE SCREEN S/S(NP)</t>
  </si>
  <si>
    <t>PANEL LOWER S/S MID FORE</t>
  </si>
  <si>
    <t>PANEL REAR CROWN ROOF CAP</t>
  </si>
  <si>
    <t>PANEL LOWER S/S MIDDLE</t>
  </si>
  <si>
    <t>PANEL FRONT DESTINATION</t>
  </si>
  <si>
    <t>DOOR ASSY BATTERY  NP</t>
  </si>
  <si>
    <t>PANEL PIER JOINT CLOSEOUT</t>
  </si>
  <si>
    <t>PANEL LOWER S/S REAR</t>
  </si>
  <si>
    <t>TRIM, REAR TUB INTERIOR</t>
  </si>
  <si>
    <t>PANEL INTERIOR SIDEWALL</t>
  </si>
  <si>
    <t>ACTUATOR LARGE RH 5 PIN</t>
  </si>
  <si>
    <t>STRAINER DUPLEX 2 1/2</t>
  </si>
  <si>
    <t>PANEL,ADVERTISING 54.67"</t>
  </si>
  <si>
    <t>DETENT HARDWARE KIT</t>
  </si>
  <si>
    <t>INSERT STRUCTURE BUMPER</t>
  </si>
  <si>
    <t>ARM/BRKT ASSY,C/S</t>
  </si>
  <si>
    <t>PANEL.CURBSIDE EXIT DOOR</t>
  </si>
  <si>
    <t>BRACKET MOUNTING KIT C/S</t>
  </si>
  <si>
    <t>PANEL ASSEMBLY UPPER DASH</t>
  </si>
  <si>
    <t>BRACKET CORNER REAR S/S</t>
  </si>
  <si>
    <t>PANEL INTERIOR STREETSIDE</t>
  </si>
  <si>
    <t>BRACKET DEFROSTER DOOR</t>
  </si>
  <si>
    <t>PANEL, WINDOW UPPER DECK</t>
  </si>
  <si>
    <t>VENT ASSY DAMPER</t>
  </si>
  <si>
    <t>COVER, QUICK RELEASE</t>
  </si>
  <si>
    <t>DECAL CAUTION 4X6 ENGLISH</t>
  </si>
  <si>
    <t>INSULATION PRECUT LOWER</t>
  </si>
  <si>
    <t>DECAL - "NEW FLYER"</t>
  </si>
  <si>
    <t>COVER,DOOR POST AFT.</t>
  </si>
  <si>
    <t>ADAPTER LOUVER UPPER DR'S</t>
  </si>
  <si>
    <t>DECAL WASHER FLUID ONLY</t>
  </si>
  <si>
    <t>O-RING WIPER ARM SHAFT</t>
  </si>
  <si>
    <t>PANEL ASSEMBLY LOWER DASH</t>
  </si>
  <si>
    <t>PANEL MECHANISM BOX COVER</t>
  </si>
  <si>
    <t>HANDLE,MANUAL RELEASE</t>
  </si>
  <si>
    <t>SLIDER TRAY SDS L/H</t>
  </si>
  <si>
    <t>0044198</t>
  </si>
  <si>
    <t>696428</t>
  </si>
  <si>
    <t>0042181</t>
  </si>
  <si>
    <t>522626</t>
  </si>
  <si>
    <t>0040066</t>
  </si>
  <si>
    <t>415150</t>
  </si>
  <si>
    <t>0039756</t>
  </si>
  <si>
    <t>568228</t>
  </si>
  <si>
    <t>0044773</t>
  </si>
  <si>
    <t>862903</t>
  </si>
  <si>
    <t>0043953</t>
  </si>
  <si>
    <t>792533</t>
  </si>
  <si>
    <t>0035142</t>
  </si>
  <si>
    <t>245046</t>
  </si>
  <si>
    <t>0044533</t>
  </si>
  <si>
    <t>619130</t>
  </si>
  <si>
    <t>0036449</t>
  </si>
  <si>
    <t>408155</t>
  </si>
  <si>
    <t>0036448</t>
  </si>
  <si>
    <t>408154</t>
  </si>
  <si>
    <t>0036450</t>
  </si>
  <si>
    <t>408156</t>
  </si>
  <si>
    <t>0045553</t>
  </si>
  <si>
    <t>410924-1000</t>
  </si>
  <si>
    <t>0045551</t>
  </si>
  <si>
    <t>633957</t>
  </si>
  <si>
    <t>0037250</t>
  </si>
  <si>
    <t>438984</t>
  </si>
  <si>
    <t>0045267</t>
  </si>
  <si>
    <t>779006</t>
  </si>
  <si>
    <t>0043555</t>
  </si>
  <si>
    <t>783692</t>
  </si>
  <si>
    <t>0045384</t>
  </si>
  <si>
    <t>793937</t>
  </si>
  <si>
    <t>0045398</t>
  </si>
  <si>
    <t>408159</t>
  </si>
  <si>
    <t>0045396</t>
  </si>
  <si>
    <t>408158</t>
  </si>
  <si>
    <t>0044987</t>
  </si>
  <si>
    <t>498917</t>
  </si>
  <si>
    <t>0033307</t>
  </si>
  <si>
    <t>288159-1000</t>
  </si>
  <si>
    <t>0044989</t>
  </si>
  <si>
    <t>537555</t>
  </si>
  <si>
    <t>0043819</t>
  </si>
  <si>
    <t>387430</t>
  </si>
  <si>
    <t>0036892</t>
  </si>
  <si>
    <t>332977</t>
  </si>
  <si>
    <t>0045180</t>
  </si>
  <si>
    <t>423870</t>
  </si>
  <si>
    <t>0045183</t>
  </si>
  <si>
    <t>427429</t>
  </si>
  <si>
    <t>0040669</t>
  </si>
  <si>
    <t>481131</t>
  </si>
  <si>
    <t>0044681</t>
  </si>
  <si>
    <t>417655</t>
  </si>
  <si>
    <t>0036483</t>
  </si>
  <si>
    <t>6389109</t>
  </si>
  <si>
    <t>0035073</t>
  </si>
  <si>
    <t>0042006</t>
  </si>
  <si>
    <t>567997</t>
  </si>
  <si>
    <t>0040497</t>
  </si>
  <si>
    <t>6321472</t>
  </si>
  <si>
    <t>0026407</t>
  </si>
  <si>
    <t>95535</t>
  </si>
  <si>
    <t>0035930</t>
  </si>
  <si>
    <t>284901</t>
  </si>
  <si>
    <t>0042838</t>
  </si>
  <si>
    <t>506515</t>
  </si>
  <si>
    <t>0032496</t>
  </si>
  <si>
    <t>283499</t>
  </si>
  <si>
    <t>0045075</t>
  </si>
  <si>
    <t>678772-1004</t>
  </si>
  <si>
    <t>0039739</t>
  </si>
  <si>
    <t>546361</t>
  </si>
  <si>
    <t>0047477</t>
  </si>
  <si>
    <t>428458</t>
  </si>
  <si>
    <t>0041608</t>
  </si>
  <si>
    <t>317826</t>
  </si>
  <si>
    <t>0046958</t>
  </si>
  <si>
    <t>416011</t>
  </si>
  <si>
    <t>0042845</t>
  </si>
  <si>
    <t>518904</t>
  </si>
  <si>
    <t>0028898</t>
  </si>
  <si>
    <t>069019</t>
  </si>
  <si>
    <t>0047337</t>
  </si>
  <si>
    <t>6487399</t>
  </si>
  <si>
    <t>0037030</t>
  </si>
  <si>
    <t>462978</t>
  </si>
  <si>
    <t>0041634</t>
  </si>
  <si>
    <t>357128</t>
  </si>
  <si>
    <t>0041637</t>
  </si>
  <si>
    <t>357131</t>
  </si>
  <si>
    <t>0041635</t>
  </si>
  <si>
    <t>357129</t>
  </si>
  <si>
    <t>0023926</t>
  </si>
  <si>
    <t>070937</t>
  </si>
  <si>
    <t>0043025</t>
  </si>
  <si>
    <t>354408</t>
  </si>
  <si>
    <t>0024910</t>
  </si>
  <si>
    <t>6310738</t>
  </si>
  <si>
    <t>0046349</t>
  </si>
  <si>
    <t>274516</t>
  </si>
  <si>
    <t>0034471</t>
  </si>
  <si>
    <t>5956700</t>
  </si>
  <si>
    <t>0047537</t>
  </si>
  <si>
    <t>661968-1004</t>
  </si>
  <si>
    <t>0047538</t>
  </si>
  <si>
    <t>791148-1004</t>
  </si>
  <si>
    <t>0047503</t>
  </si>
  <si>
    <t>428459</t>
  </si>
  <si>
    <t>0047336</t>
  </si>
  <si>
    <t>6487398</t>
  </si>
  <si>
    <t>0047245</t>
  </si>
  <si>
    <t>826029</t>
  </si>
  <si>
    <t>0046956</t>
  </si>
  <si>
    <t>416010</t>
  </si>
  <si>
    <t>M</t>
  </si>
  <si>
    <t>O</t>
  </si>
  <si>
    <t>464842, 793937</t>
  </si>
  <si>
    <t>417655-23, 417655</t>
  </si>
  <si>
    <t>6389109, 23.L00.97-12V</t>
  </si>
  <si>
    <t>Q429, 2463284, 251749</t>
  </si>
  <si>
    <t>B305128, 6321472</t>
  </si>
  <si>
    <t>B322078, 6343973, 95535</t>
  </si>
  <si>
    <t>B366842, 6485068, 284901</t>
  </si>
  <si>
    <t>B256355, 283499</t>
  </si>
  <si>
    <t>428458-23, 428458</t>
  </si>
  <si>
    <t>6482584, 317826</t>
  </si>
  <si>
    <t>703359, 070937</t>
  </si>
  <si>
    <t>661968-1034, 661968-1004</t>
  </si>
  <si>
    <t>428459-23, 428459</t>
  </si>
  <si>
    <t>Access Doors &amp; Interior and Exterior Panels - 2</t>
  </si>
  <si>
    <t>PANEL LOWER S/S REAR/REAR</t>
  </si>
  <si>
    <t>PANAL,UPPER REAR CURBSIDE</t>
  </si>
  <si>
    <t>CLUSTER ASSEMBLY DASH</t>
  </si>
  <si>
    <t>BATTERY TRAY GRAB HANDLE</t>
  </si>
  <si>
    <t>PANEL LOWER C/S REAR AFT</t>
  </si>
  <si>
    <t>SHROUD ASSEMBLY</t>
  </si>
  <si>
    <t>PANEL INSTRUMENT CLUSTER</t>
  </si>
  <si>
    <t>PANEL ASSEMBLEY LOWER</t>
  </si>
  <si>
    <t>PANEL FRONT DOOR BOX</t>
  </si>
  <si>
    <t>PANEL ASSY DASH R/H</t>
  </si>
  <si>
    <t>DECAL Q-STRAINT - FRENCH</t>
  </si>
  <si>
    <t>SLIDER TRAY SDS R/H</t>
  </si>
  <si>
    <t>BOLT SS HEX 3/8 X 6 1/2</t>
  </si>
  <si>
    <t>TRIM,HARNESS COVER</t>
  </si>
  <si>
    <t>IDLER &amp; SHAFT ASSY</t>
  </si>
  <si>
    <t>CAP END</t>
  </si>
  <si>
    <t>LATCH HANDLE ASSEMBLY</t>
  </si>
  <si>
    <t>DOOR BAT ACC ASSY (NP)</t>
  </si>
  <si>
    <t>BRACKET R.H.</t>
  </si>
  <si>
    <t>0036849</t>
  </si>
  <si>
    <t>382038-1000</t>
  </si>
  <si>
    <t>0044988</t>
  </si>
  <si>
    <t>518997</t>
  </si>
  <si>
    <t>0042814</t>
  </si>
  <si>
    <t>448258</t>
  </si>
  <si>
    <t>0044047</t>
  </si>
  <si>
    <t>678769-1004</t>
  </si>
  <si>
    <t>0046583</t>
  </si>
  <si>
    <t>458283</t>
  </si>
  <si>
    <t>0044979</t>
  </si>
  <si>
    <t>498951</t>
  </si>
  <si>
    <t>0042358</t>
  </si>
  <si>
    <t>6399997</t>
  </si>
  <si>
    <t>0040250</t>
  </si>
  <si>
    <t>507993</t>
  </si>
  <si>
    <t>0042032</t>
  </si>
  <si>
    <t>416831</t>
  </si>
  <si>
    <t>0047218</t>
  </si>
  <si>
    <t>419495</t>
  </si>
  <si>
    <t>0039263</t>
  </si>
  <si>
    <t>275707</t>
  </si>
  <si>
    <t>0046333</t>
  </si>
  <si>
    <t>6472116</t>
  </si>
  <si>
    <t>0047244</t>
  </si>
  <si>
    <t>826027</t>
  </si>
  <si>
    <t>0033536</t>
  </si>
  <si>
    <t>6341064</t>
  </si>
  <si>
    <t>0045035</t>
  </si>
  <si>
    <t>286396</t>
  </si>
  <si>
    <t>0034051</t>
  </si>
  <si>
    <t>6352437</t>
  </si>
  <si>
    <t>0028554</t>
  </si>
  <si>
    <t>6307414</t>
  </si>
  <si>
    <t>0044144</t>
  </si>
  <si>
    <t>6470873</t>
  </si>
  <si>
    <t>0039730</t>
  </si>
  <si>
    <t>567582</t>
  </si>
  <si>
    <t>0046959</t>
  </si>
  <si>
    <t>284610</t>
  </si>
  <si>
    <t>416831-1004, 416831</t>
  </si>
  <si>
    <t>DRIVER'S SEAT ASSEMBLY</t>
  </si>
  <si>
    <t>SCREW,TORX,TAMPER RES</t>
  </si>
  <si>
    <t>BARREL NUT PHILLIPS</t>
  </si>
  <si>
    <t>SEAT INSERT CUSHION ARTIC</t>
  </si>
  <si>
    <t>CUP STANCHION 8ML - GREY</t>
  </si>
  <si>
    <t>SCREW M10 SHOULDER WAFER</t>
  </si>
  <si>
    <t>M10 X 16 SOCKET HEAD SET</t>
  </si>
  <si>
    <t>SCREW PHIL FLAT HEAD SELF</t>
  </si>
  <si>
    <t>ARMREST,HDT,FLIP,MOLDED</t>
  </si>
  <si>
    <t>T-RAIL SLIDER</t>
  </si>
  <si>
    <t>M10 X 30 SELF SEALING</t>
  </si>
  <si>
    <t>CHAMBER BAGS LUMBAR USSC</t>
  </si>
  <si>
    <t>CLAMP STANCHION SEAT</t>
  </si>
  <si>
    <t>KNOB SEAT RELEASE</t>
  </si>
  <si>
    <t>LATCH ROD ASSY</t>
  </si>
  <si>
    <t>LOUVER,2.75 O.D.</t>
  </si>
  <si>
    <t>BUSHING PLASTIC FLIP SEAT</t>
  </si>
  <si>
    <t>BUSHING NEOPRENE ISOLATOR</t>
  </si>
  <si>
    <t>SCREW PH SHOULDER   1.25"</t>
  </si>
  <si>
    <t>HOSE BLACK DR'S SEAT</t>
  </si>
  <si>
    <t>BELT LAP RESTRAINT</t>
  </si>
  <si>
    <t>CLIP PASS SEAT CUSHION LH</t>
  </si>
  <si>
    <t>CUP STANCHION GEMINI R/H</t>
  </si>
  <si>
    <t>VALVE AIR ASSY 1 WAY USSC</t>
  </si>
  <si>
    <t>NUT SLEEVE PAN HEAD</t>
  </si>
  <si>
    <t>0042901</t>
  </si>
  <si>
    <t>99404</t>
  </si>
  <si>
    <t>0042902</t>
  </si>
  <si>
    <t>99405</t>
  </si>
  <si>
    <t>0037006</t>
  </si>
  <si>
    <t>6336993</t>
  </si>
  <si>
    <t>0042960</t>
  </si>
  <si>
    <t>6465635</t>
  </si>
  <si>
    <t>0047072</t>
  </si>
  <si>
    <t>6402264</t>
  </si>
  <si>
    <t>0047075</t>
  </si>
  <si>
    <t>6390635</t>
  </si>
  <si>
    <t>0047076</t>
  </si>
  <si>
    <t>6402265</t>
  </si>
  <si>
    <t>0047073</t>
  </si>
  <si>
    <t>6502675</t>
  </si>
  <si>
    <t>0043378</t>
  </si>
  <si>
    <t>6477795</t>
  </si>
  <si>
    <t>0047074</t>
  </si>
  <si>
    <t>6390636</t>
  </si>
  <si>
    <t>0024155</t>
  </si>
  <si>
    <t>6318026</t>
  </si>
  <si>
    <t>0030346</t>
  </si>
  <si>
    <t>232555</t>
  </si>
  <si>
    <t>0028670</t>
  </si>
  <si>
    <t>0036862</t>
  </si>
  <si>
    <t>6353074</t>
  </si>
  <si>
    <t>0041849</t>
  </si>
  <si>
    <t>095347</t>
  </si>
  <si>
    <t>0037673</t>
  </si>
  <si>
    <t>6445361</t>
  </si>
  <si>
    <t>0044049</t>
  </si>
  <si>
    <t>8111092</t>
  </si>
  <si>
    <t>0024637</t>
  </si>
  <si>
    <t>044328</t>
  </si>
  <si>
    <t>0028667</t>
  </si>
  <si>
    <t>6338552</t>
  </si>
  <si>
    <t>0038437</t>
  </si>
  <si>
    <t>6390214</t>
  </si>
  <si>
    <t>0036956</t>
  </si>
  <si>
    <t>0042606</t>
  </si>
  <si>
    <t>6461429</t>
  </si>
  <si>
    <t>0024178</t>
  </si>
  <si>
    <t>6322315</t>
  </si>
  <si>
    <t>0024635</t>
  </si>
  <si>
    <t>044329</t>
  </si>
  <si>
    <t>0047039</t>
  </si>
  <si>
    <t>860923</t>
  </si>
  <si>
    <t>6440447, 99404</t>
  </si>
  <si>
    <t>6440446, 99405</t>
  </si>
  <si>
    <t>6497406, 6465635</t>
  </si>
  <si>
    <t>B317650, 6318026, 9903-060002-000</t>
  </si>
  <si>
    <t>B256225, 232555</t>
  </si>
  <si>
    <t>6346059, 092337101, 092337001</t>
  </si>
  <si>
    <t>B258423, 6353074</t>
  </si>
  <si>
    <t>6338552, 9904-000086000B</t>
  </si>
  <si>
    <t>6412004, 58291012-2N</t>
  </si>
  <si>
    <t>568561, 6461429</t>
  </si>
  <si>
    <t>(M/O)</t>
  </si>
  <si>
    <t>ROLLER BRACKET ENT DR AFT</t>
  </si>
  <si>
    <t>CLIP GLASS 64.95"</t>
  </si>
  <si>
    <t>CLIP GLASS 64.63"</t>
  </si>
  <si>
    <t>SEAL EXIT DOOR GLASS</t>
  </si>
  <si>
    <t>SENSOR DOOR CLASS F&amp;R NEW</t>
  </si>
  <si>
    <t>BRUSH ASSY EXIT DOOR</t>
  </si>
  <si>
    <t>BRACKET DOOR ENTRANCE</t>
  </si>
  <si>
    <t>BELL EXIT DOOR</t>
  </si>
  <si>
    <t>DOOR SHAFT &amp; ARM ASSEMBLY</t>
  </si>
  <si>
    <t>SEAL DOOR JAMB ENTER FORE</t>
  </si>
  <si>
    <t>SEAL ENTRANCE DOOR GLASS</t>
  </si>
  <si>
    <t>CLIP GLASS 14.28"</t>
  </si>
  <si>
    <t>CLIP GLASS 10.58"</t>
  </si>
  <si>
    <t>SENSOR PRESSURE 60 PSI</t>
  </si>
  <si>
    <t>DOOR ASSY ENTRANCE FORE</t>
  </si>
  <si>
    <t>CONTROLLER REAR DOOR</t>
  </si>
  <si>
    <t>DOOR ENTR ASSY FORE   NP</t>
  </si>
  <si>
    <t>BRUSH ASSY.FRT.DOOR</t>
  </si>
  <si>
    <t>0039702</t>
  </si>
  <si>
    <t>353779</t>
  </si>
  <si>
    <t>0047257</t>
  </si>
  <si>
    <t>355303</t>
  </si>
  <si>
    <t>0047256</t>
  </si>
  <si>
    <t>355302</t>
  </si>
  <si>
    <t>0047259</t>
  </si>
  <si>
    <t>350876</t>
  </si>
  <si>
    <t>0035482</t>
  </si>
  <si>
    <t>241789</t>
  </si>
  <si>
    <t>0041193</t>
  </si>
  <si>
    <t>103428</t>
  </si>
  <si>
    <t>0044537</t>
  </si>
  <si>
    <t>675765</t>
  </si>
  <si>
    <t>0007538</t>
  </si>
  <si>
    <t>5991797</t>
  </si>
  <si>
    <t>0045280</t>
  </si>
  <si>
    <t>337803</t>
  </si>
  <si>
    <t>0044535</t>
  </si>
  <si>
    <t>611598</t>
  </si>
  <si>
    <t>0047253</t>
  </si>
  <si>
    <t>395830</t>
  </si>
  <si>
    <t>0047251</t>
  </si>
  <si>
    <t>356683</t>
  </si>
  <si>
    <t>0047255</t>
  </si>
  <si>
    <t>355301</t>
  </si>
  <si>
    <t>0047254</t>
  </si>
  <si>
    <t>355300</t>
  </si>
  <si>
    <t>0047252</t>
  </si>
  <si>
    <t>395452</t>
  </si>
  <si>
    <t>0047258</t>
  </si>
  <si>
    <t>341478</t>
  </si>
  <si>
    <t>0028503</t>
  </si>
  <si>
    <t>6327800</t>
  </si>
  <si>
    <t>0039388</t>
  </si>
  <si>
    <t>363853</t>
  </si>
  <si>
    <t>0033964</t>
  </si>
  <si>
    <t>274157-158</t>
  </si>
  <si>
    <t>0044189</t>
  </si>
  <si>
    <t>294587-7025</t>
  </si>
  <si>
    <t>0044187</t>
  </si>
  <si>
    <t>276222</t>
  </si>
  <si>
    <t>0047250</t>
  </si>
  <si>
    <t>356676</t>
  </si>
  <si>
    <t>6470604, 5092028304, 241789</t>
  </si>
  <si>
    <t>5991797, 2318065</t>
  </si>
  <si>
    <t>B275654, 089034, 6327800</t>
  </si>
  <si>
    <t>274157-158, 50720647-39</t>
  </si>
  <si>
    <t>294587, 294587-7025</t>
  </si>
  <si>
    <t>FRAME MIRROR - RB1797</t>
  </si>
  <si>
    <t>SHELL MIRROR REMOTE</t>
  </si>
  <si>
    <t>0047064</t>
  </si>
  <si>
    <t>6472955</t>
  </si>
  <si>
    <t>0026332</t>
  </si>
  <si>
    <t>6337810</t>
  </si>
  <si>
    <t>B321603, 6405391, 6337810</t>
  </si>
  <si>
    <t>15</t>
  </si>
  <si>
    <t>0.00</t>
  </si>
  <si>
    <t>197-2024 Addendum 1 FORM B: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</si>
</sst>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.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  <xf numFmtId="164" fontId="42" fillId="0" borderId="0" applyFont="0" applyFill="0" applyBorder="0" applyAlignment="0" applyProtection="0"/>
  </cellStyleXfs>
  <cellXfs count="137">
    <xf numFmtId="0" fontId="0" fillId="0" borderId="0" xfId="0"/>
    <xf numFmtId="0" fontId="39" fillId="24" borderId="0" xfId="114" applyNumberFormat="1"/>
    <xf numFmtId="0" fontId="39" fillId="24" borderId="0" xfId="114" applyNumberFormat="1" applyAlignment="1">
      <alignment horizontal="right"/>
    </xf>
    <xf numFmtId="0" fontId="39" fillId="24" borderId="0" xfId="114" applyNumberFormat="1" applyAlignment="1">
      <alignment horizontal="center"/>
    </xf>
    <xf numFmtId="0" fontId="39" fillId="24" borderId="0" xfId="114" applyNumberFormat="1" applyAlignment="1">
      <alignment vertical="top"/>
    </xf>
    <xf numFmtId="0" fontId="39" fillId="24" borderId="0" xfId="114" applyNumberFormat="1" applyAlignment="1">
      <alignment vertical="center"/>
    </xf>
    <xf numFmtId="7" fontId="39" fillId="24" borderId="26" xfId="114" applyNumberFormat="1" applyBorder="1" applyAlignment="1">
      <alignment horizontal="right"/>
    </xf>
    <xf numFmtId="165" fontId="3" fillId="0" borderId="10" xfId="115" applyNumberFormat="1" applyFont="1" applyBorder="1" applyAlignment="1" applyProtection="1"/>
    <xf numFmtId="0" fontId="27" fillId="24" borderId="21" xfId="114" applyNumberFormat="1" applyFont="1" applyBorder="1" applyAlignment="1">
      <alignment horizontal="center" vertical="center"/>
    </xf>
    <xf numFmtId="0" fontId="39" fillId="24" borderId="26" xfId="114" applyNumberFormat="1" applyBorder="1" applyAlignment="1" applyProtection="1">
      <alignment horizontal="right"/>
    </xf>
    <xf numFmtId="1" fontId="40" fillId="24" borderId="29" xfId="111" applyNumberFormat="1" applyFont="1" applyBorder="1" applyAlignment="1">
      <alignment vertical="center" wrapText="1"/>
    </xf>
    <xf numFmtId="1" fontId="40" fillId="24" borderId="30" xfId="111" applyNumberFormat="1" applyFont="1" applyBorder="1" applyAlignment="1">
      <alignment vertical="center" wrapText="1"/>
    </xf>
    <xf numFmtId="0" fontId="3" fillId="24" borderId="0" xfId="114" applyNumberFormat="1" applyFont="1" applyAlignment="1">
      <alignment vertical="top"/>
    </xf>
    <xf numFmtId="0" fontId="3" fillId="24" borderId="0" xfId="114" applyNumberFormat="1" applyFont="1" applyAlignment="1"/>
    <xf numFmtId="7" fontId="3" fillId="24" borderId="0" xfId="114" applyNumberFormat="1" applyFont="1" applyAlignment="1">
      <alignment vertical="center"/>
    </xf>
    <xf numFmtId="2" fontId="3" fillId="24" borderId="0" xfId="114" applyNumberFormat="1" applyFont="1" applyAlignment="1"/>
    <xf numFmtId="0" fontId="3" fillId="24" borderId="15" xfId="114" applyNumberFormat="1" applyFont="1" applyBorder="1" applyAlignment="1">
      <alignment horizontal="center" vertical="top"/>
    </xf>
    <xf numFmtId="0" fontId="3" fillId="24" borderId="16" xfId="114" applyNumberFormat="1" applyFont="1" applyBorder="1" applyAlignment="1">
      <alignment horizontal="center"/>
    </xf>
    <xf numFmtId="0" fontId="3" fillId="24" borderId="15" xfId="114" applyNumberFormat="1" applyFont="1" applyBorder="1" applyAlignment="1">
      <alignment horizontal="center"/>
    </xf>
    <xf numFmtId="0" fontId="3" fillId="24" borderId="17" xfId="114" applyNumberFormat="1" applyFont="1" applyBorder="1" applyAlignment="1">
      <alignment horizontal="center"/>
    </xf>
    <xf numFmtId="0" fontId="3" fillId="24" borderId="18" xfId="114" applyNumberFormat="1" applyFont="1" applyBorder="1" applyAlignment="1">
      <alignment vertical="top"/>
    </xf>
    <xf numFmtId="0" fontId="3" fillId="24" borderId="19" xfId="114" applyNumberFormat="1" applyFont="1" applyBorder="1"/>
    <xf numFmtId="0" fontId="3" fillId="24" borderId="18" xfId="114" applyNumberFormat="1" applyFont="1" applyBorder="1" applyAlignment="1">
      <alignment horizontal="center"/>
    </xf>
    <xf numFmtId="0" fontId="3" fillId="24" borderId="20" xfId="114" applyNumberFormat="1" applyFont="1" applyBorder="1"/>
    <xf numFmtId="0" fontId="3" fillId="24" borderId="20" xfId="114" applyNumberFormat="1" applyFont="1" applyBorder="1" applyAlignment="1">
      <alignment horizontal="center"/>
    </xf>
    <xf numFmtId="7" fontId="3" fillId="24" borderId="20" xfId="114" applyNumberFormat="1" applyFont="1" applyBorder="1" applyAlignment="1">
      <alignment horizontal="right"/>
    </xf>
    <xf numFmtId="0" fontId="3" fillId="24" borderId="18" xfId="114" applyNumberFormat="1" applyFont="1" applyBorder="1" applyAlignment="1">
      <alignment horizontal="right"/>
    </xf>
    <xf numFmtId="7" fontId="3" fillId="24" borderId="17" xfId="114" applyNumberFormat="1" applyFont="1" applyBorder="1" applyAlignment="1">
      <alignment horizontal="center"/>
    </xf>
    <xf numFmtId="1" fontId="3" fillId="24" borderId="12" xfId="114" applyNumberFormat="1" applyFont="1" applyBorder="1" applyAlignment="1">
      <alignment horizontal="center"/>
    </xf>
    <xf numFmtId="4" fontId="3" fillId="24" borderId="12" xfId="114" applyNumberFormat="1" applyFont="1" applyBorder="1" applyAlignment="1">
      <alignment horizontal="right"/>
    </xf>
    <xf numFmtId="4" fontId="3" fillId="24" borderId="12" xfId="114" applyNumberFormat="1" applyFont="1" applyBorder="1" applyAlignment="1" applyProtection="1">
      <alignment horizontal="right"/>
    </xf>
    <xf numFmtId="1" fontId="40" fillId="24" borderId="32" xfId="111" applyNumberFormat="1" applyFont="1" applyBorder="1" applyAlignment="1">
      <alignment vertical="center" wrapText="1"/>
    </xf>
    <xf numFmtId="1" fontId="40" fillId="24" borderId="33" xfId="111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horizontal="right"/>
      <protection locked="0"/>
    </xf>
    <xf numFmtId="0" fontId="27" fillId="24" borderId="12" xfId="114" applyNumberFormat="1" applyFont="1" applyBorder="1" applyAlignment="1">
      <alignment horizontal="center" vertical="center"/>
    </xf>
    <xf numFmtId="7" fontId="3" fillId="24" borderId="12" xfId="114" applyNumberFormat="1" applyFont="1" applyBorder="1" applyAlignment="1">
      <alignment horizontal="right"/>
    </xf>
    <xf numFmtId="0" fontId="3" fillId="24" borderId="12" xfId="114" applyNumberFormat="1" applyFont="1" applyBorder="1" applyAlignment="1">
      <alignment horizontal="right" vertical="center"/>
    </xf>
    <xf numFmtId="0" fontId="3" fillId="24" borderId="12" xfId="114" applyNumberFormat="1" applyFont="1" applyBorder="1" applyAlignment="1" applyProtection="1">
      <alignment horizontal="right" vertical="center"/>
    </xf>
    <xf numFmtId="7" fontId="3" fillId="24" borderId="12" xfId="114" applyNumberFormat="1" applyFont="1" applyBorder="1" applyAlignment="1" applyProtection="1">
      <alignment horizontal="right"/>
    </xf>
    <xf numFmtId="0" fontId="27" fillId="24" borderId="12" xfId="114" applyNumberFormat="1" applyFont="1" applyBorder="1" applyAlignment="1">
      <alignment horizontal="center"/>
    </xf>
    <xf numFmtId="7" fontId="2" fillId="24" borderId="12" xfId="114" applyNumberFormat="1" applyFont="1" applyBorder="1" applyAlignment="1">
      <alignment horizontal="right"/>
    </xf>
    <xf numFmtId="0" fontId="3" fillId="24" borderId="0" xfId="114" applyNumberFormat="1" applyFont="1" applyAlignment="1">
      <alignment horizontal="center"/>
    </xf>
    <xf numFmtId="1" fontId="40" fillId="24" borderId="33" xfId="111" applyNumberFormat="1" applyFont="1" applyBorder="1" applyAlignment="1">
      <alignment horizontal="center" vertical="center" wrapText="1"/>
    </xf>
    <xf numFmtId="0" fontId="27" fillId="24" borderId="40" xfId="114" applyNumberFormat="1" applyFont="1" applyBorder="1" applyAlignment="1">
      <alignment horizontal="center" vertical="center"/>
    </xf>
    <xf numFmtId="0" fontId="27" fillId="24" borderId="41" xfId="114" applyNumberFormat="1" applyFont="1" applyBorder="1" applyAlignment="1">
      <alignment horizontal="center" vertical="center"/>
    </xf>
    <xf numFmtId="0" fontId="27" fillId="24" borderId="43" xfId="114" applyNumberFormat="1" applyFont="1" applyBorder="1" applyAlignment="1">
      <alignment horizontal="center" vertical="center"/>
    </xf>
    <xf numFmtId="4" fontId="3" fillId="24" borderId="44" xfId="114" applyNumberFormat="1" applyFont="1" applyBorder="1" applyAlignment="1">
      <alignment horizontal="right"/>
    </xf>
    <xf numFmtId="4" fontId="3" fillId="24" borderId="44" xfId="114" applyNumberFormat="1" applyFont="1" applyBorder="1" applyAlignment="1" applyProtection="1">
      <alignment horizontal="right"/>
    </xf>
    <xf numFmtId="1" fontId="3" fillId="24" borderId="44" xfId="114" applyNumberFormat="1" applyFont="1" applyBorder="1" applyAlignment="1">
      <alignment horizontal="center"/>
    </xf>
    <xf numFmtId="0" fontId="3" fillId="24" borderId="11" xfId="114" applyNumberFormat="1" applyFont="1" applyBorder="1" applyAlignment="1">
      <alignment vertical="top"/>
    </xf>
    <xf numFmtId="0" fontId="2" fillId="24" borderId="11" xfId="114" applyNumberFormat="1" applyFont="1" applyBorder="1" applyAlignment="1">
      <alignment horizontal="centerContinuous"/>
    </xf>
    <xf numFmtId="0" fontId="3" fillId="24" borderId="11" xfId="114" applyNumberFormat="1" applyFont="1" applyBorder="1" applyAlignment="1">
      <alignment horizontal="centerContinuous"/>
    </xf>
    <xf numFmtId="0" fontId="3" fillId="24" borderId="11" xfId="114" applyNumberFormat="1" applyFont="1" applyBorder="1" applyAlignment="1" applyProtection="1">
      <alignment horizontal="right"/>
    </xf>
    <xf numFmtId="0" fontId="27" fillId="24" borderId="44" xfId="114" applyNumberFormat="1" applyFont="1" applyBorder="1" applyAlignment="1">
      <alignment horizontal="center" vertical="center"/>
    </xf>
    <xf numFmtId="7" fontId="3" fillId="24" borderId="44" xfId="114" applyNumberFormat="1" applyFont="1" applyBorder="1" applyAlignment="1">
      <alignment horizontal="right"/>
    </xf>
    <xf numFmtId="4" fontId="3" fillId="24" borderId="12" xfId="114" applyNumberFormat="1" applyFont="1" applyBorder="1" applyAlignment="1" applyProtection="1">
      <alignment horizontal="right"/>
      <protection locked="0"/>
    </xf>
    <xf numFmtId="4" fontId="3" fillId="24" borderId="44" xfId="114" applyNumberFormat="1" applyFont="1" applyBorder="1" applyAlignment="1" applyProtection="1">
      <alignment horizontal="right"/>
      <protection locked="0"/>
    </xf>
    <xf numFmtId="39" fontId="3" fillId="24" borderId="44" xfId="114" applyNumberFormat="1" applyFont="1" applyBorder="1" applyAlignment="1" applyProtection="1">
      <alignment horizontal="right"/>
      <protection locked="0"/>
    </xf>
    <xf numFmtId="0" fontId="3" fillId="24" borderId="49" xfId="114" applyNumberFormat="1" applyFont="1" applyBorder="1" applyAlignment="1">
      <alignment horizontal="centerContinuous"/>
    </xf>
    <xf numFmtId="0" fontId="3" fillId="24" borderId="48" xfId="114" applyNumberFormat="1" applyFont="1" applyBorder="1" applyAlignment="1">
      <alignment horizontal="centerContinuous"/>
    </xf>
    <xf numFmtId="1" fontId="28" fillId="24" borderId="13" xfId="114" applyNumberFormat="1" applyFont="1" applyBorder="1" applyAlignment="1">
      <alignment horizontal="left" vertical="center" wrapText="1"/>
    </xf>
    <xf numFmtId="0" fontId="3" fillId="24" borderId="45" xfId="114" applyNumberFormat="1" applyFont="1" applyBorder="1" applyAlignment="1">
      <alignment vertical="center" wrapText="1"/>
    </xf>
    <xf numFmtId="0" fontId="3" fillId="24" borderId="45" xfId="114" applyNumberFormat="1" applyFont="1" applyBorder="1" applyAlignment="1">
      <alignment horizontal="center" vertical="center" wrapText="1"/>
    </xf>
    <xf numFmtId="0" fontId="3" fillId="24" borderId="14" xfId="114" applyNumberFormat="1" applyFont="1" applyBorder="1" applyAlignment="1">
      <alignment horizontal="center"/>
    </xf>
    <xf numFmtId="1" fontId="28" fillId="24" borderId="13" xfId="114" applyNumberFormat="1" applyFont="1" applyBorder="1" applyAlignment="1">
      <alignment horizontal="left"/>
    </xf>
    <xf numFmtId="1" fontId="3" fillId="24" borderId="45" xfId="114" applyNumberFormat="1" applyFont="1" applyBorder="1" applyAlignment="1">
      <alignment horizontal="center"/>
    </xf>
    <xf numFmtId="1" fontId="2" fillId="24" borderId="12" xfId="114" applyNumberFormat="1" applyFont="1" applyBorder="1" applyAlignment="1">
      <alignment horizontal="center"/>
    </xf>
    <xf numFmtId="0" fontId="0" fillId="0" borderId="12" xfId="0" applyFill="1" applyBorder="1"/>
    <xf numFmtId="0" fontId="3" fillId="25" borderId="0" xfId="114" applyNumberFormat="1" applyFont="1" applyFill="1" applyAlignment="1"/>
    <xf numFmtId="0" fontId="3" fillId="25" borderId="17" xfId="114" applyNumberFormat="1" applyFont="1" applyFill="1" applyBorder="1" applyAlignment="1">
      <alignment horizontal="center"/>
    </xf>
    <xf numFmtId="0" fontId="3" fillId="25" borderId="20" xfId="114" applyNumberFormat="1" applyFont="1" applyFill="1" applyBorder="1" applyAlignment="1">
      <alignment horizontal="center"/>
    </xf>
    <xf numFmtId="1" fontId="40" fillId="25" borderId="33" xfId="111" applyNumberFormat="1" applyFont="1" applyFill="1" applyBorder="1" applyAlignment="1">
      <alignment vertical="center" wrapText="1"/>
    </xf>
    <xf numFmtId="0" fontId="1" fillId="25" borderId="12" xfId="0" applyFont="1" applyFill="1" applyBorder="1" applyAlignment="1" applyProtection="1">
      <alignment horizontal="center"/>
      <protection locked="0"/>
    </xf>
    <xf numFmtId="1" fontId="3" fillId="25" borderId="12" xfId="114" applyNumberFormat="1" applyFont="1" applyFill="1" applyBorder="1" applyAlignment="1">
      <alignment horizontal="center"/>
    </xf>
    <xf numFmtId="1" fontId="3" fillId="25" borderId="44" xfId="114" applyNumberFormat="1" applyFont="1" applyFill="1" applyBorder="1" applyAlignment="1">
      <alignment horizontal="center"/>
    </xf>
    <xf numFmtId="0" fontId="3" fillId="25" borderId="14" xfId="114" applyNumberFormat="1" applyFont="1" applyFill="1" applyBorder="1" applyAlignment="1">
      <alignment horizontal="centerContinuous"/>
    </xf>
    <xf numFmtId="0" fontId="3" fillId="25" borderId="45" xfId="114" applyNumberFormat="1" applyFont="1" applyFill="1" applyBorder="1" applyAlignment="1">
      <alignment vertical="center" wrapText="1"/>
    </xf>
    <xf numFmtId="1" fontId="3" fillId="25" borderId="45" xfId="114" applyNumberFormat="1" applyFont="1" applyFill="1" applyBorder="1" applyAlignment="1">
      <alignment horizontal="center"/>
    </xf>
    <xf numFmtId="0" fontId="39" fillId="25" borderId="0" xfId="114" applyNumberFormat="1" applyFill="1" applyAlignment="1">
      <alignment horizontal="center"/>
    </xf>
    <xf numFmtId="0" fontId="43" fillId="25" borderId="12" xfId="0" applyFont="1" applyFill="1" applyBorder="1" applyAlignment="1">
      <alignment horizontal="center"/>
    </xf>
    <xf numFmtId="1" fontId="43" fillId="25" borderId="12" xfId="117" applyNumberFormat="1" applyFont="1" applyFill="1" applyBorder="1" applyAlignment="1">
      <alignment horizontal="center"/>
    </xf>
    <xf numFmtId="0" fontId="3" fillId="25" borderId="47" xfId="114" applyNumberFormat="1" applyFont="1" applyFill="1" applyBorder="1" applyAlignment="1">
      <alignment horizontal="centerContinuous"/>
    </xf>
    <xf numFmtId="0" fontId="3" fillId="25" borderId="46" xfId="114" applyNumberFormat="1" applyFont="1" applyFill="1" applyBorder="1" applyAlignment="1">
      <alignment vertical="center" wrapText="1"/>
    </xf>
    <xf numFmtId="1" fontId="3" fillId="25" borderId="46" xfId="114" applyNumberFormat="1" applyFont="1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1" fontId="1" fillId="25" borderId="12" xfId="117" applyNumberFormat="1" applyFont="1" applyFill="1" applyBorder="1" applyAlignment="1">
      <alignment horizontal="center"/>
    </xf>
    <xf numFmtId="1" fontId="44" fillId="25" borderId="29" xfId="111" applyNumberFormat="1" applyFont="1" applyFill="1" applyBorder="1" applyAlignment="1">
      <alignment vertical="center" wrapText="1"/>
    </xf>
    <xf numFmtId="0" fontId="22" fillId="25" borderId="0" xfId="114" applyNumberFormat="1" applyFont="1" applyFill="1"/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0" fontId="45" fillId="25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/>
    </xf>
    <xf numFmtId="1" fontId="46" fillId="25" borderId="12" xfId="117" applyNumberFormat="1" applyFont="1" applyFill="1" applyBorder="1" applyAlignment="1">
      <alignment horizontal="center"/>
    </xf>
    <xf numFmtId="4" fontId="2" fillId="24" borderId="12" xfId="114" applyNumberFormat="1" applyFont="1" applyBorder="1" applyAlignment="1">
      <alignment horizontal="right"/>
    </xf>
    <xf numFmtId="176" fontId="2" fillId="0" borderId="0" xfId="115" applyNumberFormat="1" applyFont="1" applyBorder="1" applyAlignment="1" applyProtection="1">
      <alignment horizontal="right"/>
    </xf>
    <xf numFmtId="0" fontId="3" fillId="0" borderId="12" xfId="0" applyFont="1" applyFill="1" applyBorder="1" applyAlignment="1">
      <alignment horizontal="center"/>
    </xf>
    <xf numFmtId="49" fontId="47" fillId="0" borderId="12" xfId="0" applyNumberFormat="1" applyFont="1" applyFill="1" applyBorder="1"/>
    <xf numFmtId="49" fontId="48" fillId="24" borderId="12" xfId="114" applyNumberFormat="1" applyFont="1" applyBorder="1" applyAlignment="1">
      <alignment horizontal="center"/>
    </xf>
    <xf numFmtId="49" fontId="48" fillId="0" borderId="12" xfId="0" applyNumberFormat="1" applyFont="1" applyFill="1" applyBorder="1" applyProtection="1">
      <protection locked="0"/>
    </xf>
    <xf numFmtId="49" fontId="48" fillId="0" borderId="12" xfId="0" applyNumberFormat="1" applyFont="1" applyFill="1" applyBorder="1"/>
    <xf numFmtId="49" fontId="49" fillId="25" borderId="12" xfId="0" applyNumberFormat="1" applyFont="1" applyFill="1" applyBorder="1" applyAlignment="1" applyProtection="1">
      <alignment horizontal="center"/>
      <protection locked="0"/>
    </xf>
    <xf numFmtId="49" fontId="48" fillId="0" borderId="12" xfId="0" applyNumberFormat="1" applyFont="1" applyFill="1" applyBorder="1" applyAlignment="1">
      <alignment horizontal="center"/>
    </xf>
    <xf numFmtId="49" fontId="48" fillId="24" borderId="12" xfId="114" applyNumberFormat="1" applyFont="1" applyBorder="1" applyAlignment="1">
      <alignment horizontal="right"/>
    </xf>
    <xf numFmtId="49" fontId="50" fillId="25" borderId="12" xfId="117" quotePrefix="1" applyNumberFormat="1" applyFont="1" applyFill="1" applyBorder="1" applyAlignment="1">
      <alignment horizontal="center"/>
    </xf>
    <xf numFmtId="1" fontId="37" fillId="24" borderId="0" xfId="114" applyNumberFormat="1" applyFont="1" applyAlignment="1">
      <alignment horizontal="center" vertical="top"/>
    </xf>
    <xf numFmtId="0" fontId="36" fillId="24" borderId="0" xfId="114" applyNumberFormat="1" applyFont="1" applyAlignment="1">
      <alignment horizontal="center" vertical="center"/>
    </xf>
    <xf numFmtId="1" fontId="28" fillId="24" borderId="12" xfId="114" applyNumberFormat="1" applyFont="1" applyBorder="1" applyAlignment="1">
      <alignment horizontal="left" vertical="center" wrapText="1"/>
    </xf>
    <xf numFmtId="0" fontId="3" fillId="24" borderId="12" xfId="114" applyNumberFormat="1" applyFont="1" applyBorder="1" applyAlignment="1">
      <alignment vertical="center" wrapText="1"/>
    </xf>
    <xf numFmtId="0" fontId="2" fillId="24" borderId="25" xfId="114" applyNumberFormat="1" applyFont="1" applyBorder="1" applyAlignment="1"/>
    <xf numFmtId="0" fontId="3" fillId="24" borderId="24" xfId="114" applyNumberFormat="1" applyFont="1" applyBorder="1" applyAlignment="1"/>
    <xf numFmtId="0" fontId="3" fillId="24" borderId="23" xfId="114" applyNumberFormat="1" applyFont="1" applyBorder="1" applyAlignment="1"/>
    <xf numFmtId="1" fontId="40" fillId="24" borderId="28" xfId="111" applyNumberFormat="1" applyFont="1" applyBorder="1" applyAlignment="1">
      <alignment horizontal="left" vertical="center" wrapText="1"/>
    </xf>
    <xf numFmtId="1" fontId="40" fillId="24" borderId="27" xfId="111" applyNumberFormat="1" applyFont="1" applyBorder="1" applyAlignment="1">
      <alignment horizontal="left" vertical="center" wrapText="1"/>
    </xf>
    <xf numFmtId="1" fontId="40" fillId="24" borderId="31" xfId="111" applyNumberFormat="1" applyFont="1" applyBorder="1" applyAlignment="1">
      <alignment horizontal="left" vertical="center" wrapText="1"/>
    </xf>
    <xf numFmtId="1" fontId="40" fillId="24" borderId="32" xfId="111" applyNumberFormat="1" applyFont="1" applyBorder="1" applyAlignment="1">
      <alignment horizontal="left" vertical="center" wrapText="1"/>
    </xf>
    <xf numFmtId="1" fontId="40" fillId="24" borderId="33" xfId="111" applyNumberFormat="1" applyFont="1" applyBorder="1" applyAlignment="1">
      <alignment horizontal="left" vertical="center" wrapText="1"/>
    </xf>
    <xf numFmtId="1" fontId="40" fillId="24" borderId="29" xfId="111" applyNumberFormat="1" applyFont="1" applyBorder="1" applyAlignment="1">
      <alignment horizontal="left" vertical="center" wrapText="1"/>
    </xf>
    <xf numFmtId="1" fontId="40" fillId="24" borderId="30" xfId="111" applyNumberFormat="1" applyFont="1" applyBorder="1" applyAlignment="1">
      <alignment horizontal="left" vertical="center" wrapText="1"/>
    </xf>
    <xf numFmtId="0" fontId="27" fillId="24" borderId="0" xfId="114" applyNumberFormat="1" applyFont="1" applyBorder="1" applyAlignment="1"/>
    <xf numFmtId="0" fontId="27" fillId="24" borderId="22" xfId="114" applyNumberFormat="1" applyFont="1" applyBorder="1" applyAlignment="1"/>
    <xf numFmtId="0" fontId="2" fillId="24" borderId="12" xfId="114" applyNumberFormat="1" applyFont="1" applyBorder="1" applyAlignment="1">
      <alignment vertical="center"/>
    </xf>
    <xf numFmtId="0" fontId="3" fillId="24" borderId="12" xfId="114" applyNumberFormat="1" applyFont="1" applyBorder="1" applyAlignment="1">
      <alignment vertical="center"/>
    </xf>
    <xf numFmtId="1" fontId="40" fillId="24" borderId="34" xfId="114" applyNumberFormat="1" applyFont="1" applyBorder="1" applyAlignment="1">
      <alignment horizontal="left" vertical="center" wrapText="1"/>
    </xf>
    <xf numFmtId="1" fontId="40" fillId="24" borderId="35" xfId="114" applyNumberFormat="1" applyFont="1" applyBorder="1" applyAlignment="1">
      <alignment horizontal="left" vertical="center" wrapText="1"/>
    </xf>
    <xf numFmtId="1" fontId="40" fillId="24" borderId="36" xfId="114" applyNumberFormat="1" applyFont="1" applyBorder="1" applyAlignment="1">
      <alignment horizontal="left" vertical="center" wrapText="1"/>
    </xf>
    <xf numFmtId="1" fontId="40" fillId="24" borderId="44" xfId="111" applyNumberFormat="1" applyFont="1" applyBorder="1" applyAlignment="1">
      <alignment horizontal="left" vertical="center" wrapText="1"/>
    </xf>
    <xf numFmtId="0" fontId="3" fillId="24" borderId="44" xfId="111" applyNumberFormat="1" applyFont="1" applyBorder="1" applyAlignment="1">
      <alignment vertical="center" wrapText="1"/>
    </xf>
    <xf numFmtId="1" fontId="40" fillId="24" borderId="12" xfId="111" applyNumberFormat="1" applyFont="1" applyBorder="1" applyAlignment="1">
      <alignment horizontal="left" vertical="center" wrapText="1"/>
    </xf>
    <xf numFmtId="0" fontId="27" fillId="24" borderId="42" xfId="114" applyNumberFormat="1" applyFont="1" applyBorder="1" applyAlignment="1"/>
    <xf numFmtId="0" fontId="27" fillId="24" borderId="11" xfId="114" applyNumberFormat="1" applyFont="1" applyBorder="1" applyAlignment="1"/>
    <xf numFmtId="1" fontId="40" fillId="24" borderId="37" xfId="111" applyNumberFormat="1" applyFont="1" applyBorder="1" applyAlignment="1">
      <alignment horizontal="left" vertical="center" wrapText="1"/>
    </xf>
    <xf numFmtId="1" fontId="40" fillId="24" borderId="38" xfId="111" applyNumberFormat="1" applyFont="1" applyBorder="1" applyAlignment="1">
      <alignment horizontal="left" vertical="center" wrapText="1"/>
    </xf>
    <xf numFmtId="1" fontId="40" fillId="24" borderId="39" xfId="111" applyNumberFormat="1" applyFont="1" applyBorder="1" applyAlignment="1">
      <alignment horizontal="left" vertical="center" wrapText="1"/>
    </xf>
    <xf numFmtId="0" fontId="41" fillId="24" borderId="0" xfId="114" applyNumberFormat="1" applyFont="1" applyBorder="1" applyAlignment="1"/>
    <xf numFmtId="0" fontId="41" fillId="24" borderId="22" xfId="114" applyNumberFormat="1" applyFont="1" applyBorder="1" applyAlignment="1"/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5"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 fitToPage="1"/>
  </sheetPr>
  <dimension ref="A1:L697"/>
  <sheetViews>
    <sheetView tabSelected="1" showOutlineSymbols="0" zoomScaleNormal="100" zoomScaleSheetLayoutView="75" workbookViewId="0">
      <selection activeCell="K234" sqref="K234"/>
    </sheetView>
  </sheetViews>
  <sheetFormatPr defaultColWidth="13.54296875" defaultRowHeight="15.5" x14ac:dyDescent="0.35"/>
  <cols>
    <col min="1" max="1" width="11.26953125" style="4" customWidth="1"/>
    <col min="2" max="2" width="47.26953125" style="1" customWidth="1"/>
    <col min="3" max="3" width="16.453125" style="3" customWidth="1"/>
    <col min="4" max="4" width="9.453125" style="3" bestFit="1" customWidth="1"/>
    <col min="5" max="5" width="7.81640625" style="3" hidden="1" customWidth="1"/>
    <col min="6" max="6" width="11.453125" style="3" hidden="1" customWidth="1"/>
    <col min="7" max="7" width="17.26953125" style="78" hidden="1" customWidth="1"/>
    <col min="8" max="8" width="58.453125" style="3" bestFit="1" customWidth="1"/>
    <col min="9" max="9" width="8.7265625" style="1" customWidth="1"/>
    <col min="10" max="10" width="15.1796875" style="89" customWidth="1"/>
    <col min="11" max="11" width="15.1796875" style="2" customWidth="1"/>
    <col min="12" max="12" width="21.54296875" style="2" customWidth="1"/>
    <col min="13" max="13" width="15.54296875" style="1" customWidth="1"/>
    <col min="14" max="14" width="33.81640625" style="1" customWidth="1"/>
    <col min="15" max="16384" width="13.54296875" style="1"/>
  </cols>
  <sheetData>
    <row r="1" spans="1:12" x14ac:dyDescent="0.35">
      <c r="A1" s="106" t="s">
        <v>2171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x14ac:dyDescent="0.35">
      <c r="A2" s="107" t="s">
        <v>24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35">
      <c r="A3" s="12" t="s">
        <v>1</v>
      </c>
      <c r="B3" s="13"/>
      <c r="C3" s="13"/>
      <c r="D3" s="13"/>
      <c r="E3" s="13"/>
      <c r="F3" s="13"/>
      <c r="G3" s="68"/>
      <c r="H3" s="41"/>
      <c r="I3" s="13"/>
      <c r="J3" s="68"/>
      <c r="K3" s="14"/>
      <c r="L3" s="15"/>
    </row>
    <row r="4" spans="1:12" x14ac:dyDescent="0.35">
      <c r="A4" s="16" t="s">
        <v>2</v>
      </c>
      <c r="B4" s="17" t="s">
        <v>3</v>
      </c>
      <c r="C4" s="18" t="s">
        <v>4</v>
      </c>
      <c r="D4" s="19" t="s">
        <v>25</v>
      </c>
      <c r="E4" s="19" t="s">
        <v>1081</v>
      </c>
      <c r="F4" s="19" t="s">
        <v>1083</v>
      </c>
      <c r="G4" s="69" t="s">
        <v>1764</v>
      </c>
      <c r="H4" s="19" t="s">
        <v>26</v>
      </c>
      <c r="I4" s="19" t="s">
        <v>5</v>
      </c>
      <c r="J4" s="69" t="s">
        <v>6</v>
      </c>
      <c r="K4" s="27" t="s">
        <v>7</v>
      </c>
      <c r="L4" s="18" t="s">
        <v>8</v>
      </c>
    </row>
    <row r="5" spans="1:12" ht="16" thickBot="1" x14ac:dyDescent="0.4">
      <c r="A5" s="20"/>
      <c r="B5" s="21"/>
      <c r="C5" s="22" t="s">
        <v>9</v>
      </c>
      <c r="D5" s="24"/>
      <c r="E5" s="24" t="s">
        <v>1082</v>
      </c>
      <c r="F5" s="24"/>
      <c r="G5" s="70" t="s">
        <v>2094</v>
      </c>
      <c r="H5" s="24" t="s">
        <v>27</v>
      </c>
      <c r="I5" s="23"/>
      <c r="J5" s="70" t="s">
        <v>10</v>
      </c>
      <c r="K5" s="25"/>
      <c r="L5" s="26"/>
    </row>
    <row r="6" spans="1:12" ht="30" customHeight="1" thickTop="1" thickBot="1" x14ac:dyDescent="0.4">
      <c r="A6" s="110" t="s">
        <v>18</v>
      </c>
      <c r="B6" s="111"/>
      <c r="C6" s="111"/>
      <c r="D6" s="111"/>
      <c r="E6" s="111"/>
      <c r="F6" s="111"/>
      <c r="G6" s="111"/>
      <c r="H6" s="111"/>
      <c r="I6" s="111"/>
      <c r="J6" s="112"/>
      <c r="K6" s="6"/>
      <c r="L6" s="9"/>
    </row>
    <row r="7" spans="1:12" s="5" customFormat="1" ht="16" thickTop="1" x14ac:dyDescent="0.25">
      <c r="A7" s="43" t="s">
        <v>17</v>
      </c>
      <c r="B7" s="31" t="s">
        <v>1763</v>
      </c>
      <c r="C7" s="32"/>
      <c r="D7" s="32"/>
      <c r="E7" s="32"/>
      <c r="F7" s="32"/>
      <c r="G7" s="71"/>
      <c r="H7" s="42"/>
      <c r="I7" s="10"/>
      <c r="J7" s="88"/>
      <c r="K7" s="32"/>
      <c r="L7" s="11"/>
    </row>
    <row r="8" spans="1:12" x14ac:dyDescent="0.35">
      <c r="A8" s="7">
        <v>1</v>
      </c>
      <c r="B8" s="90" t="s">
        <v>192</v>
      </c>
      <c r="C8" s="28" t="s">
        <v>1172</v>
      </c>
      <c r="D8" s="28" t="s">
        <v>99</v>
      </c>
      <c r="E8" s="28" t="s">
        <v>1427</v>
      </c>
      <c r="F8" s="28" t="s">
        <v>1428</v>
      </c>
      <c r="G8" s="72" t="s">
        <v>1935</v>
      </c>
      <c r="H8" s="97" t="s">
        <v>405</v>
      </c>
      <c r="I8" s="28" t="s">
        <v>0</v>
      </c>
      <c r="J8" s="79">
        <v>200</v>
      </c>
      <c r="K8" s="55"/>
      <c r="L8" s="29">
        <f t="shared" ref="L8:L11" si="0">ROUND(J8*K8,2)</f>
        <v>0</v>
      </c>
    </row>
    <row r="9" spans="1:12" x14ac:dyDescent="0.35">
      <c r="A9" s="7">
        <f t="shared" ref="A9:A11" si="1">A8+1</f>
        <v>2</v>
      </c>
      <c r="B9" s="90" t="s">
        <v>194</v>
      </c>
      <c r="C9" s="28" t="s">
        <v>1172</v>
      </c>
      <c r="D9" s="28" t="s">
        <v>99</v>
      </c>
      <c r="E9" s="28" t="s">
        <v>1430</v>
      </c>
      <c r="F9" s="28" t="s">
        <v>1431</v>
      </c>
      <c r="G9" s="72" t="s">
        <v>1935</v>
      </c>
      <c r="H9" s="86" t="s">
        <v>393</v>
      </c>
      <c r="I9" s="28" t="s">
        <v>0</v>
      </c>
      <c r="J9" s="79">
        <v>190</v>
      </c>
      <c r="K9" s="55"/>
      <c r="L9" s="29">
        <f t="shared" si="0"/>
        <v>0</v>
      </c>
    </row>
    <row r="10" spans="1:12" x14ac:dyDescent="0.35">
      <c r="A10" s="7">
        <f t="shared" si="1"/>
        <v>3</v>
      </c>
      <c r="B10" s="90" t="s">
        <v>199</v>
      </c>
      <c r="C10" s="28" t="s">
        <v>1172</v>
      </c>
      <c r="D10" s="28" t="s">
        <v>99</v>
      </c>
      <c r="E10" s="28" t="s">
        <v>1434</v>
      </c>
      <c r="F10" s="28" t="s">
        <v>1435</v>
      </c>
      <c r="G10" s="72" t="s">
        <v>1935</v>
      </c>
      <c r="H10" s="86" t="s">
        <v>612</v>
      </c>
      <c r="I10" s="28" t="s">
        <v>0</v>
      </c>
      <c r="J10" s="79">
        <v>200</v>
      </c>
      <c r="K10" s="55"/>
      <c r="L10" s="29">
        <f t="shared" si="0"/>
        <v>0</v>
      </c>
    </row>
    <row r="11" spans="1:12" x14ac:dyDescent="0.35">
      <c r="A11" s="7">
        <f t="shared" si="1"/>
        <v>4</v>
      </c>
      <c r="B11" s="90" t="s">
        <v>216</v>
      </c>
      <c r="C11" s="28" t="s">
        <v>1172</v>
      </c>
      <c r="D11" s="28" t="s">
        <v>99</v>
      </c>
      <c r="E11" s="28" t="s">
        <v>1424</v>
      </c>
      <c r="F11" s="28" t="s">
        <v>1425</v>
      </c>
      <c r="G11" s="72" t="s">
        <v>1935</v>
      </c>
      <c r="H11" s="86" t="s">
        <v>420</v>
      </c>
      <c r="I11" s="28" t="s">
        <v>0</v>
      </c>
      <c r="J11" s="79">
        <v>150</v>
      </c>
      <c r="K11" s="55"/>
      <c r="L11" s="29">
        <f t="shared" si="0"/>
        <v>0</v>
      </c>
    </row>
    <row r="12" spans="1:12" x14ac:dyDescent="0.35">
      <c r="A12" s="7">
        <f>A11+1</f>
        <v>5</v>
      </c>
      <c r="B12" s="90" t="s">
        <v>230</v>
      </c>
      <c r="C12" s="28" t="s">
        <v>1172</v>
      </c>
      <c r="D12" s="28" t="s">
        <v>99</v>
      </c>
      <c r="E12" s="28" t="s">
        <v>1448</v>
      </c>
      <c r="F12" s="28" t="s">
        <v>483</v>
      </c>
      <c r="G12" s="72" t="s">
        <v>1935</v>
      </c>
      <c r="H12" s="86" t="s">
        <v>483</v>
      </c>
      <c r="I12" s="28" t="s">
        <v>0</v>
      </c>
      <c r="J12" s="79">
        <v>800</v>
      </c>
      <c r="K12" s="55"/>
      <c r="L12" s="29">
        <f>ROUND(J12*K12,2)</f>
        <v>0</v>
      </c>
    </row>
    <row r="13" spans="1:12" x14ac:dyDescent="0.35">
      <c r="A13" s="7">
        <f>A12+1</f>
        <v>6</v>
      </c>
      <c r="B13" s="90" t="s">
        <v>249</v>
      </c>
      <c r="C13" s="28" t="s">
        <v>1172</v>
      </c>
      <c r="D13" s="28" t="s">
        <v>99</v>
      </c>
      <c r="E13" s="28" t="s">
        <v>1436</v>
      </c>
      <c r="F13" s="28" t="s">
        <v>500</v>
      </c>
      <c r="G13" s="72" t="s">
        <v>1935</v>
      </c>
      <c r="H13" s="86" t="s">
        <v>500</v>
      </c>
      <c r="I13" s="28" t="s">
        <v>0</v>
      </c>
      <c r="J13" s="79">
        <v>200</v>
      </c>
      <c r="K13" s="55"/>
      <c r="L13" s="29">
        <f t="shared" ref="L13:L18" si="2">ROUND(J13*K13,2)</f>
        <v>0</v>
      </c>
    </row>
    <row r="14" spans="1:12" x14ac:dyDescent="0.35">
      <c r="A14" s="7">
        <f t="shared" ref="A14:A17" si="3">A13+1</f>
        <v>7</v>
      </c>
      <c r="B14" s="90" t="s">
        <v>255</v>
      </c>
      <c r="C14" s="28" t="s">
        <v>1172</v>
      </c>
      <c r="D14" s="28" t="s">
        <v>99</v>
      </c>
      <c r="E14" s="28" t="s">
        <v>1445</v>
      </c>
      <c r="F14" s="28" t="s">
        <v>622</v>
      </c>
      <c r="G14" s="72" t="s">
        <v>1935</v>
      </c>
      <c r="H14" s="86" t="s">
        <v>622</v>
      </c>
      <c r="I14" s="28" t="s">
        <v>0</v>
      </c>
      <c r="J14" s="79">
        <v>650</v>
      </c>
      <c r="K14" s="55"/>
      <c r="L14" s="29">
        <f t="shared" si="2"/>
        <v>0</v>
      </c>
    </row>
    <row r="15" spans="1:12" ht="14.25" customHeight="1" x14ac:dyDescent="0.35">
      <c r="A15" s="7">
        <f t="shared" si="3"/>
        <v>8</v>
      </c>
      <c r="B15" s="90" t="s">
        <v>52</v>
      </c>
      <c r="C15" s="28" t="s">
        <v>1172</v>
      </c>
      <c r="D15" s="28" t="s">
        <v>99</v>
      </c>
      <c r="E15" s="28" t="s">
        <v>1108</v>
      </c>
      <c r="F15" s="28" t="s">
        <v>120</v>
      </c>
      <c r="G15" s="72" t="s">
        <v>1935</v>
      </c>
      <c r="H15" s="86" t="s">
        <v>120</v>
      </c>
      <c r="I15" s="28" t="s">
        <v>0</v>
      </c>
      <c r="J15" s="79">
        <v>25</v>
      </c>
      <c r="K15" s="55"/>
      <c r="L15" s="29">
        <f t="shared" si="2"/>
        <v>0</v>
      </c>
    </row>
    <row r="16" spans="1:12" s="5" customFormat="1" ht="15" customHeight="1" x14ac:dyDescent="0.35">
      <c r="A16" s="7">
        <f t="shared" si="3"/>
        <v>9</v>
      </c>
      <c r="B16" s="90" t="s">
        <v>268</v>
      </c>
      <c r="C16" s="28" t="s">
        <v>1172</v>
      </c>
      <c r="D16" s="28" t="s">
        <v>99</v>
      </c>
      <c r="E16" s="28" t="s">
        <v>1396</v>
      </c>
      <c r="F16" s="28" t="s">
        <v>477</v>
      </c>
      <c r="G16" s="72" t="s">
        <v>1935</v>
      </c>
      <c r="H16" s="86" t="s">
        <v>477</v>
      </c>
      <c r="I16" s="28" t="s">
        <v>0</v>
      </c>
      <c r="J16" s="79">
        <v>30</v>
      </c>
      <c r="K16" s="55"/>
      <c r="L16" s="29">
        <f t="shared" si="2"/>
        <v>0</v>
      </c>
    </row>
    <row r="17" spans="1:12" x14ac:dyDescent="0.35">
      <c r="A17" s="7">
        <f t="shared" si="3"/>
        <v>10</v>
      </c>
      <c r="B17" s="90" t="s">
        <v>290</v>
      </c>
      <c r="C17" s="28" t="s">
        <v>1172</v>
      </c>
      <c r="D17" s="28" t="s">
        <v>99</v>
      </c>
      <c r="E17" s="28" t="s">
        <v>1446</v>
      </c>
      <c r="F17" s="28" t="s">
        <v>1447</v>
      </c>
      <c r="G17" s="72" t="s">
        <v>1935</v>
      </c>
      <c r="H17" s="86" t="s">
        <v>504</v>
      </c>
      <c r="I17" s="28" t="s">
        <v>0</v>
      </c>
      <c r="J17" s="79">
        <v>500</v>
      </c>
      <c r="K17" s="55"/>
      <c r="L17" s="29">
        <f t="shared" si="2"/>
        <v>0</v>
      </c>
    </row>
    <row r="18" spans="1:12" x14ac:dyDescent="0.35">
      <c r="A18" s="7">
        <f>A17+1</f>
        <v>11</v>
      </c>
      <c r="B18" s="90" t="s">
        <v>305</v>
      </c>
      <c r="C18" s="28" t="s">
        <v>1172</v>
      </c>
      <c r="D18" s="28" t="s">
        <v>99</v>
      </c>
      <c r="E18" s="28" t="s">
        <v>1416</v>
      </c>
      <c r="F18" s="28" t="s">
        <v>534</v>
      </c>
      <c r="G18" s="72" t="s">
        <v>1935</v>
      </c>
      <c r="H18" s="86" t="s">
        <v>534</v>
      </c>
      <c r="I18" s="28" t="s">
        <v>0</v>
      </c>
      <c r="J18" s="79">
        <v>100</v>
      </c>
      <c r="K18" s="55"/>
      <c r="L18" s="29">
        <f t="shared" si="2"/>
        <v>0</v>
      </c>
    </row>
    <row r="19" spans="1:12" x14ac:dyDescent="0.35">
      <c r="A19" s="7">
        <f t="shared" ref="A19:A28" si="4">A18+1</f>
        <v>12</v>
      </c>
      <c r="B19" s="90" t="s">
        <v>177</v>
      </c>
      <c r="C19" s="28" t="s">
        <v>1172</v>
      </c>
      <c r="D19" s="28" t="s">
        <v>99</v>
      </c>
      <c r="E19" s="28" t="s">
        <v>1379</v>
      </c>
      <c r="F19" s="28" t="s">
        <v>1380</v>
      </c>
      <c r="G19" s="72" t="s">
        <v>1935</v>
      </c>
      <c r="H19" s="86" t="s">
        <v>384</v>
      </c>
      <c r="I19" s="28" t="s">
        <v>0</v>
      </c>
      <c r="J19" s="80">
        <v>30</v>
      </c>
      <c r="K19" s="55"/>
      <c r="L19" s="29">
        <f>ROUND(J19*K19,2)</f>
        <v>0</v>
      </c>
    </row>
    <row r="20" spans="1:12" x14ac:dyDescent="0.35">
      <c r="A20" s="7">
        <f t="shared" si="4"/>
        <v>13</v>
      </c>
      <c r="B20" s="90" t="s">
        <v>29</v>
      </c>
      <c r="C20" s="28" t="s">
        <v>1172</v>
      </c>
      <c r="D20" s="28" t="s">
        <v>99</v>
      </c>
      <c r="E20" s="28" t="s">
        <v>1085</v>
      </c>
      <c r="F20" s="28" t="s">
        <v>100</v>
      </c>
      <c r="G20" s="72" t="s">
        <v>1935</v>
      </c>
      <c r="H20" s="86" t="s">
        <v>100</v>
      </c>
      <c r="I20" s="28" t="s">
        <v>0</v>
      </c>
      <c r="J20" s="80">
        <v>5</v>
      </c>
      <c r="K20" s="55"/>
      <c r="L20" s="29">
        <f t="shared" ref="L20:L24" si="5">ROUND(J20*K20,2)</f>
        <v>0</v>
      </c>
    </row>
    <row r="21" spans="1:12" x14ac:dyDescent="0.35">
      <c r="A21" s="7">
        <f t="shared" si="4"/>
        <v>14</v>
      </c>
      <c r="B21" s="90" t="s">
        <v>182</v>
      </c>
      <c r="C21" s="28" t="s">
        <v>1172</v>
      </c>
      <c r="D21" s="28" t="s">
        <v>99</v>
      </c>
      <c r="E21" s="28" t="s">
        <v>1414</v>
      </c>
      <c r="F21" s="28" t="s">
        <v>398</v>
      </c>
      <c r="G21" s="72" t="s">
        <v>1935</v>
      </c>
      <c r="H21" s="86" t="s">
        <v>398</v>
      </c>
      <c r="I21" s="28" t="s">
        <v>0</v>
      </c>
      <c r="J21" s="80">
        <v>70</v>
      </c>
      <c r="K21" s="55"/>
      <c r="L21" s="29">
        <f t="shared" si="5"/>
        <v>0</v>
      </c>
    </row>
    <row r="22" spans="1:12" x14ac:dyDescent="0.35">
      <c r="A22" s="7">
        <f t="shared" si="4"/>
        <v>15</v>
      </c>
      <c r="B22" s="90" t="s">
        <v>185</v>
      </c>
      <c r="C22" s="28" t="s">
        <v>1172</v>
      </c>
      <c r="D22" s="28" t="s">
        <v>99</v>
      </c>
      <c r="E22" s="28" t="s">
        <v>1410</v>
      </c>
      <c r="F22" s="28" t="s">
        <v>391</v>
      </c>
      <c r="G22" s="72" t="s">
        <v>1935</v>
      </c>
      <c r="H22" s="86" t="s">
        <v>391</v>
      </c>
      <c r="I22" s="28" t="s">
        <v>0</v>
      </c>
      <c r="J22" s="80">
        <v>50</v>
      </c>
      <c r="K22" s="55"/>
      <c r="L22" s="29">
        <f t="shared" si="5"/>
        <v>0</v>
      </c>
    </row>
    <row r="23" spans="1:12" x14ac:dyDescent="0.35">
      <c r="A23" s="7">
        <f t="shared" si="4"/>
        <v>16</v>
      </c>
      <c r="B23" s="90" t="s">
        <v>1765</v>
      </c>
      <c r="C23" s="28" t="s">
        <v>1172</v>
      </c>
      <c r="D23" s="28" t="s">
        <v>99</v>
      </c>
      <c r="E23" s="28" t="s">
        <v>1818</v>
      </c>
      <c r="F23" s="28" t="s">
        <v>1819</v>
      </c>
      <c r="G23" s="72" t="s">
        <v>1935</v>
      </c>
      <c r="H23" s="86" t="s">
        <v>1819</v>
      </c>
      <c r="I23" s="28" t="s">
        <v>0</v>
      </c>
      <c r="J23" s="80">
        <v>1</v>
      </c>
      <c r="K23" s="55"/>
      <c r="L23" s="29">
        <f t="shared" si="5"/>
        <v>0</v>
      </c>
    </row>
    <row r="24" spans="1:12" x14ac:dyDescent="0.35">
      <c r="A24" s="7">
        <f t="shared" si="4"/>
        <v>17</v>
      </c>
      <c r="B24" s="90" t="s">
        <v>189</v>
      </c>
      <c r="C24" s="28" t="s">
        <v>1172</v>
      </c>
      <c r="D24" s="28" t="s">
        <v>99</v>
      </c>
      <c r="E24" s="28" t="s">
        <v>1351</v>
      </c>
      <c r="F24" s="28" t="s">
        <v>402</v>
      </c>
      <c r="G24" s="72" t="s">
        <v>1935</v>
      </c>
      <c r="H24" s="86" t="s">
        <v>402</v>
      </c>
      <c r="I24" s="28" t="s">
        <v>0</v>
      </c>
      <c r="J24" s="80">
        <v>15</v>
      </c>
      <c r="K24" s="55"/>
      <c r="L24" s="29">
        <f t="shared" si="5"/>
        <v>0</v>
      </c>
    </row>
    <row r="25" spans="1:12" x14ac:dyDescent="0.35">
      <c r="A25" s="7">
        <f t="shared" si="4"/>
        <v>18</v>
      </c>
      <c r="B25" s="90" t="s">
        <v>30</v>
      </c>
      <c r="C25" s="28" t="s">
        <v>1172</v>
      </c>
      <c r="D25" s="28" t="s">
        <v>99</v>
      </c>
      <c r="E25" s="28" t="s">
        <v>1091</v>
      </c>
      <c r="F25" s="28" t="s">
        <v>101</v>
      </c>
      <c r="G25" s="72" t="s">
        <v>1935</v>
      </c>
      <c r="H25" s="86" t="s">
        <v>101</v>
      </c>
      <c r="I25" s="28" t="s">
        <v>0</v>
      </c>
      <c r="J25" s="80">
        <v>1</v>
      </c>
      <c r="K25" s="55"/>
      <c r="L25" s="29">
        <f>ROUND(J25*K25,2)</f>
        <v>0</v>
      </c>
    </row>
    <row r="26" spans="1:12" s="5" customFormat="1" x14ac:dyDescent="0.35">
      <c r="A26" s="7">
        <f t="shared" si="4"/>
        <v>19</v>
      </c>
      <c r="B26" s="90" t="s">
        <v>31</v>
      </c>
      <c r="C26" s="28" t="s">
        <v>1172</v>
      </c>
      <c r="D26" s="28" t="s">
        <v>99</v>
      </c>
      <c r="E26" s="28" t="s">
        <v>1144</v>
      </c>
      <c r="F26" s="28" t="s">
        <v>102</v>
      </c>
      <c r="G26" s="72" t="s">
        <v>1935</v>
      </c>
      <c r="H26" s="86" t="s">
        <v>102</v>
      </c>
      <c r="I26" s="28" t="s">
        <v>0</v>
      </c>
      <c r="J26" s="80">
        <v>5</v>
      </c>
      <c r="K26" s="55"/>
      <c r="L26" s="29">
        <f t="shared" ref="L26:L33" si="6">ROUND(J26*K26,2)</f>
        <v>0</v>
      </c>
    </row>
    <row r="27" spans="1:12" s="5" customFormat="1" ht="15.75" customHeight="1" x14ac:dyDescent="0.35">
      <c r="A27" s="7">
        <f t="shared" si="4"/>
        <v>20</v>
      </c>
      <c r="B27" s="90" t="s">
        <v>1766</v>
      </c>
      <c r="C27" s="28" t="s">
        <v>1172</v>
      </c>
      <c r="D27" s="28" t="s">
        <v>99</v>
      </c>
      <c r="E27" s="28" t="s">
        <v>1820</v>
      </c>
      <c r="F27" s="28" t="s">
        <v>1821</v>
      </c>
      <c r="G27" s="72" t="s">
        <v>1935</v>
      </c>
      <c r="H27" s="86" t="s">
        <v>1821</v>
      </c>
      <c r="I27" s="28" t="s">
        <v>0</v>
      </c>
      <c r="J27" s="80">
        <v>1</v>
      </c>
      <c r="K27" s="55"/>
      <c r="L27" s="29">
        <f t="shared" si="6"/>
        <v>0</v>
      </c>
    </row>
    <row r="28" spans="1:12" s="5" customFormat="1" ht="13.5" customHeight="1" x14ac:dyDescent="0.35">
      <c r="A28" s="7">
        <f t="shared" si="4"/>
        <v>21</v>
      </c>
      <c r="B28" s="90" t="s">
        <v>196</v>
      </c>
      <c r="C28" s="28" t="s">
        <v>1172</v>
      </c>
      <c r="D28" s="28" t="s">
        <v>99</v>
      </c>
      <c r="E28" s="28" t="s">
        <v>1371</v>
      </c>
      <c r="F28" s="28" t="s">
        <v>403</v>
      </c>
      <c r="G28" s="72" t="s">
        <v>1935</v>
      </c>
      <c r="H28" s="86" t="s">
        <v>403</v>
      </c>
      <c r="I28" s="28" t="s">
        <v>0</v>
      </c>
      <c r="J28" s="80">
        <v>15</v>
      </c>
      <c r="K28" s="55"/>
      <c r="L28" s="29">
        <f t="shared" si="6"/>
        <v>0</v>
      </c>
    </row>
    <row r="29" spans="1:12" x14ac:dyDescent="0.35">
      <c r="A29" s="7">
        <f>A28+1</f>
        <v>22</v>
      </c>
      <c r="B29" s="90" t="s">
        <v>1767</v>
      </c>
      <c r="C29" s="28" t="s">
        <v>1172</v>
      </c>
      <c r="D29" s="28" t="s">
        <v>99</v>
      </c>
      <c r="E29" s="28" t="s">
        <v>1822</v>
      </c>
      <c r="F29" s="28" t="s">
        <v>1823</v>
      </c>
      <c r="G29" s="72" t="s">
        <v>1935</v>
      </c>
      <c r="H29" s="86" t="s">
        <v>1823</v>
      </c>
      <c r="I29" s="28" t="s">
        <v>0</v>
      </c>
      <c r="J29" s="80">
        <v>1</v>
      </c>
      <c r="K29" s="55"/>
      <c r="L29" s="29">
        <f t="shared" si="6"/>
        <v>0</v>
      </c>
    </row>
    <row r="30" spans="1:12" x14ac:dyDescent="0.35">
      <c r="A30" s="7">
        <f t="shared" ref="A30:A33" si="7">A29+1</f>
        <v>23</v>
      </c>
      <c r="B30" s="90" t="s">
        <v>200</v>
      </c>
      <c r="C30" s="28" t="s">
        <v>1172</v>
      </c>
      <c r="D30" s="28" t="s">
        <v>99</v>
      </c>
      <c r="E30" s="28" t="s">
        <v>1376</v>
      </c>
      <c r="F30" s="28" t="s">
        <v>1377</v>
      </c>
      <c r="G30" s="72" t="s">
        <v>1935</v>
      </c>
      <c r="H30" s="86" t="s">
        <v>415</v>
      </c>
      <c r="I30" s="28" t="s">
        <v>0</v>
      </c>
      <c r="J30" s="80">
        <v>20</v>
      </c>
      <c r="K30" s="55"/>
      <c r="L30" s="29">
        <f t="shared" si="6"/>
        <v>0</v>
      </c>
    </row>
    <row r="31" spans="1:12" x14ac:dyDescent="0.35">
      <c r="A31" s="7">
        <f t="shared" si="7"/>
        <v>24</v>
      </c>
      <c r="B31" s="90" t="s">
        <v>34</v>
      </c>
      <c r="C31" s="28" t="s">
        <v>1172</v>
      </c>
      <c r="D31" s="28" t="s">
        <v>99</v>
      </c>
      <c r="E31" s="28" t="s">
        <v>1147</v>
      </c>
      <c r="F31" s="28" t="s">
        <v>1170</v>
      </c>
      <c r="G31" s="72" t="s">
        <v>1935</v>
      </c>
      <c r="H31" s="86" t="s">
        <v>607</v>
      </c>
      <c r="I31" s="28" t="s">
        <v>0</v>
      </c>
      <c r="J31" s="80">
        <v>1</v>
      </c>
      <c r="K31" s="55"/>
      <c r="L31" s="29">
        <f t="shared" si="6"/>
        <v>0</v>
      </c>
    </row>
    <row r="32" spans="1:12" x14ac:dyDescent="0.35">
      <c r="A32" s="7">
        <f t="shared" si="7"/>
        <v>25</v>
      </c>
      <c r="B32" s="90" t="s">
        <v>201</v>
      </c>
      <c r="C32" s="28" t="s">
        <v>1172</v>
      </c>
      <c r="D32" s="28" t="s">
        <v>99</v>
      </c>
      <c r="E32" s="28" t="s">
        <v>1411</v>
      </c>
      <c r="F32" s="28" t="s">
        <v>431</v>
      </c>
      <c r="G32" s="72" t="s">
        <v>1935</v>
      </c>
      <c r="H32" s="86" t="s">
        <v>431</v>
      </c>
      <c r="I32" s="28" t="s">
        <v>0</v>
      </c>
      <c r="J32" s="80">
        <v>60</v>
      </c>
      <c r="K32" s="55"/>
      <c r="L32" s="29">
        <f t="shared" si="6"/>
        <v>0</v>
      </c>
    </row>
    <row r="33" spans="1:12" x14ac:dyDescent="0.35">
      <c r="A33" s="7">
        <f t="shared" si="7"/>
        <v>26</v>
      </c>
      <c r="B33" s="90" t="s">
        <v>202</v>
      </c>
      <c r="C33" s="28" t="s">
        <v>1172</v>
      </c>
      <c r="D33" s="28" t="s">
        <v>99</v>
      </c>
      <c r="E33" s="28" t="s">
        <v>1244</v>
      </c>
      <c r="F33" s="28" t="s">
        <v>409</v>
      </c>
      <c r="G33" s="72" t="s">
        <v>1935</v>
      </c>
      <c r="H33" s="86" t="s">
        <v>409</v>
      </c>
      <c r="I33" s="28" t="s">
        <v>0</v>
      </c>
      <c r="J33" s="80">
        <v>2</v>
      </c>
      <c r="K33" s="55"/>
      <c r="L33" s="29">
        <f t="shared" si="6"/>
        <v>0</v>
      </c>
    </row>
    <row r="34" spans="1:12" x14ac:dyDescent="0.35">
      <c r="A34" s="7">
        <f>A33+1</f>
        <v>27</v>
      </c>
      <c r="B34" s="90" t="s">
        <v>1767</v>
      </c>
      <c r="C34" s="28" t="s">
        <v>1172</v>
      </c>
      <c r="D34" s="28" t="s">
        <v>99</v>
      </c>
      <c r="E34" s="28" t="s">
        <v>1824</v>
      </c>
      <c r="F34" s="28" t="s">
        <v>1825</v>
      </c>
      <c r="G34" s="72" t="s">
        <v>1935</v>
      </c>
      <c r="H34" s="86" t="s">
        <v>1825</v>
      </c>
      <c r="I34" s="28" t="s">
        <v>0</v>
      </c>
      <c r="J34" s="80">
        <v>1</v>
      </c>
      <c r="K34" s="55"/>
      <c r="L34" s="29">
        <f>ROUND(J34*K34,2)</f>
        <v>0</v>
      </c>
    </row>
    <row r="35" spans="1:12" x14ac:dyDescent="0.35">
      <c r="A35" s="7">
        <f>A34+1</f>
        <v>28</v>
      </c>
      <c r="B35" s="90" t="s">
        <v>206</v>
      </c>
      <c r="C35" s="28" t="s">
        <v>1172</v>
      </c>
      <c r="D35" s="28" t="s">
        <v>99</v>
      </c>
      <c r="E35" s="28" t="s">
        <v>1258</v>
      </c>
      <c r="F35" s="28" t="s">
        <v>1259</v>
      </c>
      <c r="G35" s="72" t="s">
        <v>1935</v>
      </c>
      <c r="H35" s="86" t="s">
        <v>411</v>
      </c>
      <c r="I35" s="28" t="s">
        <v>0</v>
      </c>
      <c r="J35" s="80">
        <v>2</v>
      </c>
      <c r="K35" s="55"/>
      <c r="L35" s="29">
        <f t="shared" ref="L35:L40" si="8">ROUND(J35*K35,2)</f>
        <v>0</v>
      </c>
    </row>
    <row r="36" spans="1:12" x14ac:dyDescent="0.35">
      <c r="A36" s="7">
        <f t="shared" ref="A36:A39" si="9">A35+1</f>
        <v>29</v>
      </c>
      <c r="B36" s="90" t="s">
        <v>208</v>
      </c>
      <c r="C36" s="28" t="s">
        <v>1172</v>
      </c>
      <c r="D36" s="28" t="s">
        <v>99</v>
      </c>
      <c r="E36" s="28" t="s">
        <v>1310</v>
      </c>
      <c r="F36" s="28" t="s">
        <v>1311</v>
      </c>
      <c r="G36" s="72" t="s">
        <v>1935</v>
      </c>
      <c r="H36" s="86" t="s">
        <v>614</v>
      </c>
      <c r="I36" s="28" t="s">
        <v>0</v>
      </c>
      <c r="J36" s="80">
        <v>5</v>
      </c>
      <c r="K36" s="55"/>
      <c r="L36" s="29">
        <f t="shared" si="8"/>
        <v>0</v>
      </c>
    </row>
    <row r="37" spans="1:12" x14ac:dyDescent="0.35">
      <c r="A37" s="7">
        <f t="shared" si="9"/>
        <v>30</v>
      </c>
      <c r="B37" s="90" t="s">
        <v>210</v>
      </c>
      <c r="C37" s="28" t="s">
        <v>1172</v>
      </c>
      <c r="D37" s="28" t="s">
        <v>99</v>
      </c>
      <c r="E37" s="28" t="s">
        <v>1417</v>
      </c>
      <c r="F37" s="28" t="s">
        <v>407</v>
      </c>
      <c r="G37" s="72" t="s">
        <v>1935</v>
      </c>
      <c r="H37" s="86" t="s">
        <v>407</v>
      </c>
      <c r="I37" s="28" t="s">
        <v>0</v>
      </c>
      <c r="J37" s="80">
        <v>200</v>
      </c>
      <c r="K37" s="55"/>
      <c r="L37" s="29">
        <f t="shared" si="8"/>
        <v>0</v>
      </c>
    </row>
    <row r="38" spans="1:12" s="5" customFormat="1" x14ac:dyDescent="0.35">
      <c r="A38" s="7">
        <f t="shared" si="9"/>
        <v>31</v>
      </c>
      <c r="B38" s="90" t="s">
        <v>212</v>
      </c>
      <c r="C38" s="28" t="s">
        <v>1172</v>
      </c>
      <c r="D38" s="28" t="s">
        <v>99</v>
      </c>
      <c r="E38" s="28" t="s">
        <v>1234</v>
      </c>
      <c r="F38" s="28" t="s">
        <v>413</v>
      </c>
      <c r="G38" s="72" t="s">
        <v>1935</v>
      </c>
      <c r="H38" s="86" t="s">
        <v>413</v>
      </c>
      <c r="I38" s="28" t="s">
        <v>0</v>
      </c>
      <c r="J38" s="80">
        <v>3</v>
      </c>
      <c r="K38" s="55"/>
      <c r="L38" s="29">
        <f t="shared" si="8"/>
        <v>0</v>
      </c>
    </row>
    <row r="39" spans="1:12" s="5" customFormat="1" ht="14.25" customHeight="1" x14ac:dyDescent="0.35">
      <c r="A39" s="7">
        <f t="shared" si="9"/>
        <v>32</v>
      </c>
      <c r="B39" s="90" t="s">
        <v>214</v>
      </c>
      <c r="C39" s="28" t="s">
        <v>1172</v>
      </c>
      <c r="D39" s="28" t="s">
        <v>99</v>
      </c>
      <c r="E39" s="28" t="s">
        <v>1194</v>
      </c>
      <c r="F39" s="28" t="s">
        <v>421</v>
      </c>
      <c r="G39" s="72" t="s">
        <v>1935</v>
      </c>
      <c r="H39" s="86" t="s">
        <v>421</v>
      </c>
      <c r="I39" s="28" t="s">
        <v>0</v>
      </c>
      <c r="J39" s="80">
        <v>1</v>
      </c>
      <c r="K39" s="55"/>
      <c r="L39" s="29">
        <f t="shared" si="8"/>
        <v>0</v>
      </c>
    </row>
    <row r="40" spans="1:12" s="5" customFormat="1" x14ac:dyDescent="0.35">
      <c r="A40" s="7">
        <f>A39+1</f>
        <v>33</v>
      </c>
      <c r="B40" s="90" t="s">
        <v>220</v>
      </c>
      <c r="C40" s="28" t="s">
        <v>1172</v>
      </c>
      <c r="D40" s="28" t="s">
        <v>99</v>
      </c>
      <c r="E40" s="28" t="s">
        <v>1292</v>
      </c>
      <c r="F40" s="28" t="s">
        <v>1293</v>
      </c>
      <c r="G40" s="72" t="s">
        <v>1935</v>
      </c>
      <c r="H40" s="86" t="s">
        <v>440</v>
      </c>
      <c r="I40" s="28" t="s">
        <v>0</v>
      </c>
      <c r="J40" s="80">
        <v>3</v>
      </c>
      <c r="K40" s="55"/>
      <c r="L40" s="29">
        <f t="shared" si="8"/>
        <v>0</v>
      </c>
    </row>
    <row r="41" spans="1:12" s="5" customFormat="1" x14ac:dyDescent="0.35">
      <c r="A41" s="7">
        <f t="shared" ref="A41:A45" si="10">A40+1</f>
        <v>34</v>
      </c>
      <c r="B41" s="90" t="s">
        <v>221</v>
      </c>
      <c r="C41" s="28" t="s">
        <v>1172</v>
      </c>
      <c r="D41" s="28" t="s">
        <v>99</v>
      </c>
      <c r="E41" s="28" t="s">
        <v>1212</v>
      </c>
      <c r="F41" s="28" t="s">
        <v>449</v>
      </c>
      <c r="G41" s="72" t="s">
        <v>1935</v>
      </c>
      <c r="H41" s="86" t="s">
        <v>449</v>
      </c>
      <c r="I41" s="28" t="s">
        <v>0</v>
      </c>
      <c r="J41" s="80">
        <v>1</v>
      </c>
      <c r="K41" s="55"/>
      <c r="L41" s="29">
        <f>ROUND(J41*K41,2)</f>
        <v>0</v>
      </c>
    </row>
    <row r="42" spans="1:12" x14ac:dyDescent="0.35">
      <c r="A42" s="7">
        <f t="shared" si="10"/>
        <v>35</v>
      </c>
      <c r="B42" s="90" t="s">
        <v>1768</v>
      </c>
      <c r="C42" s="28" t="s">
        <v>1172</v>
      </c>
      <c r="D42" s="28" t="s">
        <v>99</v>
      </c>
      <c r="E42" s="28" t="s">
        <v>1826</v>
      </c>
      <c r="F42" s="28" t="s">
        <v>1827</v>
      </c>
      <c r="G42" s="72" t="s">
        <v>1935</v>
      </c>
      <c r="H42" s="86" t="s">
        <v>1827</v>
      </c>
      <c r="I42" s="28" t="s">
        <v>0</v>
      </c>
      <c r="J42" s="80">
        <v>1</v>
      </c>
      <c r="K42" s="55"/>
      <c r="L42" s="29">
        <f t="shared" ref="L42:L50" si="11">ROUND(J42*K42,2)</f>
        <v>0</v>
      </c>
    </row>
    <row r="43" spans="1:12" x14ac:dyDescent="0.35">
      <c r="A43" s="7">
        <f t="shared" si="10"/>
        <v>36</v>
      </c>
      <c r="B43" s="90" t="s">
        <v>40</v>
      </c>
      <c r="C43" s="28" t="s">
        <v>1172</v>
      </c>
      <c r="D43" s="28" t="s">
        <v>99</v>
      </c>
      <c r="E43" s="28" t="s">
        <v>1089</v>
      </c>
      <c r="F43" s="28" t="s">
        <v>109</v>
      </c>
      <c r="G43" s="72" t="s">
        <v>1935</v>
      </c>
      <c r="H43" s="86" t="s">
        <v>109</v>
      </c>
      <c r="I43" s="28" t="s">
        <v>0</v>
      </c>
      <c r="J43" s="80">
        <v>5</v>
      </c>
      <c r="K43" s="55"/>
      <c r="L43" s="29">
        <f t="shared" si="11"/>
        <v>0</v>
      </c>
    </row>
    <row r="44" spans="1:12" x14ac:dyDescent="0.35">
      <c r="A44" s="7">
        <f t="shared" si="10"/>
        <v>37</v>
      </c>
      <c r="B44" s="90" t="s">
        <v>222</v>
      </c>
      <c r="C44" s="28" t="s">
        <v>1172</v>
      </c>
      <c r="D44" s="28" t="s">
        <v>99</v>
      </c>
      <c r="E44" s="28" t="s">
        <v>1260</v>
      </c>
      <c r="F44" s="28" t="s">
        <v>410</v>
      </c>
      <c r="G44" s="72" t="s">
        <v>1935</v>
      </c>
      <c r="H44" s="86" t="s">
        <v>410</v>
      </c>
      <c r="I44" s="28" t="s">
        <v>0</v>
      </c>
      <c r="J44" s="80">
        <v>2</v>
      </c>
      <c r="K44" s="55"/>
      <c r="L44" s="29">
        <f t="shared" si="11"/>
        <v>0</v>
      </c>
    </row>
    <row r="45" spans="1:12" x14ac:dyDescent="0.35">
      <c r="A45" s="7">
        <f t="shared" si="10"/>
        <v>38</v>
      </c>
      <c r="B45" s="90" t="s">
        <v>224</v>
      </c>
      <c r="C45" s="28" t="s">
        <v>1172</v>
      </c>
      <c r="D45" s="28" t="s">
        <v>99</v>
      </c>
      <c r="E45" s="28" t="s">
        <v>1355</v>
      </c>
      <c r="F45" s="28" t="s">
        <v>1356</v>
      </c>
      <c r="G45" s="72" t="s">
        <v>1935</v>
      </c>
      <c r="H45" s="86" t="s">
        <v>427</v>
      </c>
      <c r="I45" s="28" t="s">
        <v>0</v>
      </c>
      <c r="J45" s="80">
        <v>25</v>
      </c>
      <c r="K45" s="55"/>
      <c r="L45" s="29">
        <f t="shared" si="11"/>
        <v>0</v>
      </c>
    </row>
    <row r="46" spans="1:12" x14ac:dyDescent="0.35">
      <c r="A46" s="7">
        <f>A45 + 1</f>
        <v>39</v>
      </c>
      <c r="B46" s="90" t="s">
        <v>225</v>
      </c>
      <c r="C46" s="28" t="s">
        <v>1172</v>
      </c>
      <c r="D46" s="28" t="s">
        <v>99</v>
      </c>
      <c r="E46" s="28" t="s">
        <v>1295</v>
      </c>
      <c r="F46" s="28" t="s">
        <v>412</v>
      </c>
      <c r="G46" s="72" t="s">
        <v>1935</v>
      </c>
      <c r="H46" s="86" t="s">
        <v>412</v>
      </c>
      <c r="I46" s="28" t="s">
        <v>0</v>
      </c>
      <c r="J46" s="80">
        <v>3</v>
      </c>
      <c r="K46" s="55"/>
      <c r="L46" s="29">
        <f t="shared" si="11"/>
        <v>0</v>
      </c>
    </row>
    <row r="47" spans="1:12" x14ac:dyDescent="0.35">
      <c r="A47" s="7">
        <f t="shared" ref="A47:A50" si="12">A46+1</f>
        <v>40</v>
      </c>
      <c r="B47" s="90" t="s">
        <v>226</v>
      </c>
      <c r="C47" s="28" t="s">
        <v>1172</v>
      </c>
      <c r="D47" s="28" t="s">
        <v>99</v>
      </c>
      <c r="E47" s="28" t="s">
        <v>1296</v>
      </c>
      <c r="F47" s="28" t="s">
        <v>1297</v>
      </c>
      <c r="G47" s="72" t="s">
        <v>1935</v>
      </c>
      <c r="H47" s="86" t="s">
        <v>458</v>
      </c>
      <c r="I47" s="28" t="s">
        <v>0</v>
      </c>
      <c r="J47" s="80">
        <v>3</v>
      </c>
      <c r="K47" s="55"/>
      <c r="L47" s="29">
        <f t="shared" si="11"/>
        <v>0</v>
      </c>
    </row>
    <row r="48" spans="1:12" s="5" customFormat="1" x14ac:dyDescent="0.35">
      <c r="A48" s="7">
        <f t="shared" si="12"/>
        <v>41</v>
      </c>
      <c r="B48" s="90" t="s">
        <v>227</v>
      </c>
      <c r="C48" s="28" t="s">
        <v>1172</v>
      </c>
      <c r="D48" s="28" t="s">
        <v>99</v>
      </c>
      <c r="E48" s="28" t="s">
        <v>1235</v>
      </c>
      <c r="F48" s="28" t="s">
        <v>435</v>
      </c>
      <c r="G48" s="72" t="s">
        <v>1935</v>
      </c>
      <c r="H48" s="86" t="s">
        <v>435</v>
      </c>
      <c r="I48" s="28" t="s">
        <v>0</v>
      </c>
      <c r="J48" s="80">
        <v>2</v>
      </c>
      <c r="K48" s="55"/>
      <c r="L48" s="29">
        <f t="shared" si="11"/>
        <v>0</v>
      </c>
    </row>
    <row r="49" spans="1:12" ht="15" customHeight="1" x14ac:dyDescent="0.35">
      <c r="A49" s="7">
        <f t="shared" si="12"/>
        <v>42</v>
      </c>
      <c r="B49" s="90" t="s">
        <v>228</v>
      </c>
      <c r="C49" s="28" t="s">
        <v>1172</v>
      </c>
      <c r="D49" s="28" t="s">
        <v>99</v>
      </c>
      <c r="E49" s="28" t="s">
        <v>1361</v>
      </c>
      <c r="F49" s="28" t="s">
        <v>1362</v>
      </c>
      <c r="G49" s="72" t="s">
        <v>1935</v>
      </c>
      <c r="H49" s="86" t="s">
        <v>443</v>
      </c>
      <c r="I49" s="28" t="s">
        <v>0</v>
      </c>
      <c r="J49" s="80">
        <v>15</v>
      </c>
      <c r="K49" s="55"/>
      <c r="L49" s="29">
        <f t="shared" si="11"/>
        <v>0</v>
      </c>
    </row>
    <row r="50" spans="1:12" x14ac:dyDescent="0.35">
      <c r="A50" s="7">
        <f t="shared" si="12"/>
        <v>43</v>
      </c>
      <c r="B50" s="90" t="s">
        <v>229</v>
      </c>
      <c r="C50" s="28" t="s">
        <v>1172</v>
      </c>
      <c r="D50" s="28" t="s">
        <v>99</v>
      </c>
      <c r="E50" s="28" t="s">
        <v>1175</v>
      </c>
      <c r="F50" s="28" t="s">
        <v>418</v>
      </c>
      <c r="G50" s="72" t="s">
        <v>1935</v>
      </c>
      <c r="H50" s="86" t="s">
        <v>418</v>
      </c>
      <c r="I50" s="28" t="s">
        <v>0</v>
      </c>
      <c r="J50" s="80">
        <v>1</v>
      </c>
      <c r="K50" s="55"/>
      <c r="L50" s="29">
        <f t="shared" si="11"/>
        <v>0</v>
      </c>
    </row>
    <row r="51" spans="1:12" s="5" customFormat="1" x14ac:dyDescent="0.35">
      <c r="A51" s="7">
        <f>A50+1</f>
        <v>44</v>
      </c>
      <c r="B51" s="90" t="s">
        <v>232</v>
      </c>
      <c r="C51" s="28" t="s">
        <v>1172</v>
      </c>
      <c r="D51" s="28" t="s">
        <v>99</v>
      </c>
      <c r="E51" s="28" t="s">
        <v>1284</v>
      </c>
      <c r="F51" s="28" t="s">
        <v>441</v>
      </c>
      <c r="G51" s="72" t="s">
        <v>1935</v>
      </c>
      <c r="H51" s="86" t="s">
        <v>441</v>
      </c>
      <c r="I51" s="28" t="s">
        <v>0</v>
      </c>
      <c r="J51" s="80">
        <v>5</v>
      </c>
      <c r="K51" s="55"/>
      <c r="L51" s="29">
        <f>ROUND(J51*K51,2)</f>
        <v>0</v>
      </c>
    </row>
    <row r="52" spans="1:12" x14ac:dyDescent="0.35">
      <c r="A52" s="7">
        <f>A51+1</f>
        <v>45</v>
      </c>
      <c r="B52" s="90" t="s">
        <v>234</v>
      </c>
      <c r="C52" s="28" t="s">
        <v>1172</v>
      </c>
      <c r="D52" s="28" t="s">
        <v>99</v>
      </c>
      <c r="E52" s="28" t="s">
        <v>1389</v>
      </c>
      <c r="F52" s="28" t="s">
        <v>492</v>
      </c>
      <c r="G52" s="72" t="s">
        <v>1935</v>
      </c>
      <c r="H52" s="86" t="s">
        <v>492</v>
      </c>
      <c r="I52" s="28" t="s">
        <v>0</v>
      </c>
      <c r="J52" s="80">
        <v>40</v>
      </c>
      <c r="K52" s="55"/>
      <c r="L52" s="29">
        <f t="shared" ref="L52:L57" si="13">ROUND(J52*K52,2)</f>
        <v>0</v>
      </c>
    </row>
    <row r="53" spans="1:12" x14ac:dyDescent="0.35">
      <c r="A53" s="7">
        <f t="shared" ref="A53:A56" si="14">A52+1</f>
        <v>46</v>
      </c>
      <c r="B53" s="90" t="s">
        <v>41</v>
      </c>
      <c r="C53" s="28" t="s">
        <v>1172</v>
      </c>
      <c r="D53" s="28" t="s">
        <v>99</v>
      </c>
      <c r="E53" s="28" t="s">
        <v>1095</v>
      </c>
      <c r="F53" s="28" t="s">
        <v>110</v>
      </c>
      <c r="G53" s="72" t="s">
        <v>1935</v>
      </c>
      <c r="H53" s="86" t="s">
        <v>110</v>
      </c>
      <c r="I53" s="28" t="s">
        <v>0</v>
      </c>
      <c r="J53" s="80">
        <v>3</v>
      </c>
      <c r="K53" s="55"/>
      <c r="L53" s="29">
        <f t="shared" si="13"/>
        <v>0</v>
      </c>
    </row>
    <row r="54" spans="1:12" x14ac:dyDescent="0.35">
      <c r="A54" s="7">
        <f t="shared" si="14"/>
        <v>47</v>
      </c>
      <c r="B54" s="90" t="s">
        <v>235</v>
      </c>
      <c r="C54" s="28" t="s">
        <v>1172</v>
      </c>
      <c r="D54" s="28" t="s">
        <v>99</v>
      </c>
      <c r="E54" s="28" t="s">
        <v>1176</v>
      </c>
      <c r="F54" s="28" t="s">
        <v>617</v>
      </c>
      <c r="G54" s="72" t="s">
        <v>1935</v>
      </c>
      <c r="H54" s="86" t="s">
        <v>617</v>
      </c>
      <c r="I54" s="28" t="s">
        <v>0</v>
      </c>
      <c r="J54" s="80">
        <v>1</v>
      </c>
      <c r="K54" s="55"/>
      <c r="L54" s="29">
        <f t="shared" si="13"/>
        <v>0</v>
      </c>
    </row>
    <row r="55" spans="1:12" x14ac:dyDescent="0.35">
      <c r="A55" s="7">
        <f t="shared" si="14"/>
        <v>48</v>
      </c>
      <c r="B55" s="90" t="s">
        <v>236</v>
      </c>
      <c r="C55" s="28" t="s">
        <v>1172</v>
      </c>
      <c r="D55" s="28" t="s">
        <v>99</v>
      </c>
      <c r="E55" s="28" t="s">
        <v>1214</v>
      </c>
      <c r="F55" s="28" t="s">
        <v>1215</v>
      </c>
      <c r="G55" s="72" t="s">
        <v>1935</v>
      </c>
      <c r="H55" s="86" t="s">
        <v>618</v>
      </c>
      <c r="I55" s="28" t="s">
        <v>0</v>
      </c>
      <c r="J55" s="80">
        <v>1</v>
      </c>
      <c r="K55" s="55"/>
      <c r="L55" s="29">
        <f t="shared" si="13"/>
        <v>0</v>
      </c>
    </row>
    <row r="56" spans="1:12" x14ac:dyDescent="0.35">
      <c r="A56" s="7">
        <f t="shared" si="14"/>
        <v>49</v>
      </c>
      <c r="B56" s="90" t="s">
        <v>237</v>
      </c>
      <c r="C56" s="28" t="s">
        <v>1172</v>
      </c>
      <c r="D56" s="28" t="s">
        <v>99</v>
      </c>
      <c r="E56" s="28" t="s">
        <v>1227</v>
      </c>
      <c r="F56" s="28" t="s">
        <v>455</v>
      </c>
      <c r="G56" s="72" t="s">
        <v>1935</v>
      </c>
      <c r="H56" s="86" t="s">
        <v>455</v>
      </c>
      <c r="I56" s="28" t="s">
        <v>0</v>
      </c>
      <c r="J56" s="80">
        <v>2</v>
      </c>
      <c r="K56" s="55"/>
      <c r="L56" s="29">
        <f t="shared" si="13"/>
        <v>0</v>
      </c>
    </row>
    <row r="57" spans="1:12" x14ac:dyDescent="0.35">
      <c r="A57" s="7">
        <f>A56+1</f>
        <v>50</v>
      </c>
      <c r="B57" s="90" t="s">
        <v>240</v>
      </c>
      <c r="C57" s="28" t="s">
        <v>1172</v>
      </c>
      <c r="D57" s="28" t="s">
        <v>99</v>
      </c>
      <c r="E57" s="28" t="s">
        <v>1228</v>
      </c>
      <c r="F57" s="28" t="s">
        <v>469</v>
      </c>
      <c r="G57" s="72" t="s">
        <v>1935</v>
      </c>
      <c r="H57" s="86" t="s">
        <v>469</v>
      </c>
      <c r="I57" s="28" t="s">
        <v>0</v>
      </c>
      <c r="J57" s="80">
        <v>2</v>
      </c>
      <c r="K57" s="55"/>
      <c r="L57" s="29">
        <f t="shared" si="13"/>
        <v>0</v>
      </c>
    </row>
    <row r="58" spans="1:12" x14ac:dyDescent="0.35">
      <c r="A58" s="7">
        <f t="shared" ref="A58:A67" si="15">A57+1</f>
        <v>51</v>
      </c>
      <c r="B58" s="90" t="s">
        <v>209</v>
      </c>
      <c r="C58" s="28" t="s">
        <v>1172</v>
      </c>
      <c r="D58" s="28" t="s">
        <v>99</v>
      </c>
      <c r="E58" s="28" t="s">
        <v>1298</v>
      </c>
      <c r="F58" s="28" t="s">
        <v>495</v>
      </c>
      <c r="G58" s="72" t="s">
        <v>1935</v>
      </c>
      <c r="H58" s="86" t="s">
        <v>495</v>
      </c>
      <c r="I58" s="28" t="s">
        <v>0</v>
      </c>
      <c r="J58" s="80">
        <v>5</v>
      </c>
      <c r="K58" s="55"/>
      <c r="L58" s="29">
        <f>ROUND(J58*K58,2)</f>
        <v>0</v>
      </c>
    </row>
    <row r="59" spans="1:12" x14ac:dyDescent="0.35">
      <c r="A59" s="7">
        <f t="shared" si="15"/>
        <v>52</v>
      </c>
      <c r="B59" s="90" t="s">
        <v>1769</v>
      </c>
      <c r="C59" s="28" t="s">
        <v>1172</v>
      </c>
      <c r="D59" s="28" t="s">
        <v>99</v>
      </c>
      <c r="E59" s="28" t="s">
        <v>1828</v>
      </c>
      <c r="F59" s="28" t="s">
        <v>1829</v>
      </c>
      <c r="G59" s="72" t="s">
        <v>1935</v>
      </c>
      <c r="H59" s="86" t="s">
        <v>1829</v>
      </c>
      <c r="I59" s="28" t="s">
        <v>0</v>
      </c>
      <c r="J59" s="80">
        <v>1</v>
      </c>
      <c r="K59" s="55"/>
      <c r="L59" s="29">
        <f t="shared" ref="L59:L63" si="16">ROUND(J59*K59,2)</f>
        <v>0</v>
      </c>
    </row>
    <row r="60" spans="1:12" x14ac:dyDescent="0.35">
      <c r="A60" s="7">
        <f t="shared" si="15"/>
        <v>53</v>
      </c>
      <c r="B60" s="90" t="s">
        <v>242</v>
      </c>
      <c r="C60" s="28" t="s">
        <v>1172</v>
      </c>
      <c r="D60" s="28" t="s">
        <v>99</v>
      </c>
      <c r="E60" s="28" t="s">
        <v>1338</v>
      </c>
      <c r="F60" s="28" t="s">
        <v>1339</v>
      </c>
      <c r="G60" s="72" t="s">
        <v>1935</v>
      </c>
      <c r="H60" s="86" t="s">
        <v>448</v>
      </c>
      <c r="I60" s="28" t="s">
        <v>0</v>
      </c>
      <c r="J60" s="80">
        <v>10</v>
      </c>
      <c r="K60" s="55"/>
      <c r="L60" s="29">
        <f t="shared" si="16"/>
        <v>0</v>
      </c>
    </row>
    <row r="61" spans="1:12" s="5" customFormat="1" x14ac:dyDescent="0.35">
      <c r="A61" s="7">
        <f t="shared" si="15"/>
        <v>54</v>
      </c>
      <c r="B61" s="90" t="s">
        <v>243</v>
      </c>
      <c r="C61" s="28" t="s">
        <v>1172</v>
      </c>
      <c r="D61" s="28" t="s">
        <v>99</v>
      </c>
      <c r="E61" s="28" t="s">
        <v>1266</v>
      </c>
      <c r="F61" s="28" t="s">
        <v>452</v>
      </c>
      <c r="G61" s="72" t="s">
        <v>1935</v>
      </c>
      <c r="H61" s="86" t="s">
        <v>452</v>
      </c>
      <c r="I61" s="28" t="s">
        <v>0</v>
      </c>
      <c r="J61" s="80">
        <v>5</v>
      </c>
      <c r="K61" s="55"/>
      <c r="L61" s="29">
        <f t="shared" si="16"/>
        <v>0</v>
      </c>
    </row>
    <row r="62" spans="1:12" s="5" customFormat="1" ht="15" customHeight="1" x14ac:dyDescent="0.35">
      <c r="A62" s="7">
        <f t="shared" si="15"/>
        <v>55</v>
      </c>
      <c r="B62" s="90" t="s">
        <v>244</v>
      </c>
      <c r="C62" s="28" t="s">
        <v>1172</v>
      </c>
      <c r="D62" s="28" t="s">
        <v>99</v>
      </c>
      <c r="E62" s="28" t="s">
        <v>1324</v>
      </c>
      <c r="F62" s="28" t="s">
        <v>619</v>
      </c>
      <c r="G62" s="72" t="s">
        <v>1935</v>
      </c>
      <c r="H62" s="86" t="s">
        <v>619</v>
      </c>
      <c r="I62" s="28" t="s">
        <v>0</v>
      </c>
      <c r="J62" s="80">
        <v>10</v>
      </c>
      <c r="K62" s="55"/>
      <c r="L62" s="29">
        <f t="shared" si="16"/>
        <v>0</v>
      </c>
    </row>
    <row r="63" spans="1:12" s="5" customFormat="1" ht="15" customHeight="1" x14ac:dyDescent="0.35">
      <c r="A63" s="7">
        <f t="shared" si="15"/>
        <v>56</v>
      </c>
      <c r="B63" s="90" t="s">
        <v>245</v>
      </c>
      <c r="C63" s="28" t="s">
        <v>1172</v>
      </c>
      <c r="D63" s="28" t="s">
        <v>99</v>
      </c>
      <c r="E63" s="28" t="s">
        <v>1230</v>
      </c>
      <c r="F63" s="28" t="s">
        <v>414</v>
      </c>
      <c r="G63" s="72" t="s">
        <v>1935</v>
      </c>
      <c r="H63" s="86" t="s">
        <v>414</v>
      </c>
      <c r="I63" s="28" t="s">
        <v>0</v>
      </c>
      <c r="J63" s="80">
        <v>2</v>
      </c>
      <c r="K63" s="55"/>
      <c r="L63" s="29">
        <f t="shared" si="16"/>
        <v>0</v>
      </c>
    </row>
    <row r="64" spans="1:12" x14ac:dyDescent="0.35">
      <c r="A64" s="7">
        <f t="shared" si="15"/>
        <v>57</v>
      </c>
      <c r="B64" s="90" t="s">
        <v>1770</v>
      </c>
      <c r="C64" s="28" t="s">
        <v>1172</v>
      </c>
      <c r="D64" s="28" t="s">
        <v>99</v>
      </c>
      <c r="E64" s="28" t="s">
        <v>1830</v>
      </c>
      <c r="F64" s="28" t="s">
        <v>1831</v>
      </c>
      <c r="G64" s="72" t="s">
        <v>1935</v>
      </c>
      <c r="H64" s="86" t="s">
        <v>1831</v>
      </c>
      <c r="I64" s="28" t="s">
        <v>0</v>
      </c>
      <c r="J64" s="80">
        <v>1</v>
      </c>
      <c r="K64" s="55"/>
      <c r="L64" s="29">
        <f>ROUND(J64*K64,2)</f>
        <v>0</v>
      </c>
    </row>
    <row r="65" spans="1:12" x14ac:dyDescent="0.35">
      <c r="A65" s="7">
        <f t="shared" si="15"/>
        <v>58</v>
      </c>
      <c r="B65" s="90" t="s">
        <v>176</v>
      </c>
      <c r="C65" s="28" t="s">
        <v>1172</v>
      </c>
      <c r="D65" s="28" t="s">
        <v>99</v>
      </c>
      <c r="E65" s="28" t="s">
        <v>1216</v>
      </c>
      <c r="F65" s="28" t="s">
        <v>1217</v>
      </c>
      <c r="G65" s="72" t="s">
        <v>1935</v>
      </c>
      <c r="H65" s="86" t="s">
        <v>620</v>
      </c>
      <c r="I65" s="28" t="s">
        <v>0</v>
      </c>
      <c r="J65" s="80">
        <v>1</v>
      </c>
      <c r="K65" s="55"/>
      <c r="L65" s="29">
        <f t="shared" ref="L65:L72" si="17">ROUND(J65*K65,2)</f>
        <v>0</v>
      </c>
    </row>
    <row r="66" spans="1:12" x14ac:dyDescent="0.35">
      <c r="A66" s="7">
        <f t="shared" si="15"/>
        <v>59</v>
      </c>
      <c r="B66" s="90" t="s">
        <v>248</v>
      </c>
      <c r="C66" s="28" t="s">
        <v>1172</v>
      </c>
      <c r="D66" s="28" t="s">
        <v>99</v>
      </c>
      <c r="E66" s="28" t="s">
        <v>1177</v>
      </c>
      <c r="F66" s="28" t="s">
        <v>445</v>
      </c>
      <c r="G66" s="72" t="s">
        <v>1935</v>
      </c>
      <c r="H66" s="86" t="s">
        <v>445</v>
      </c>
      <c r="I66" s="28" t="s">
        <v>0</v>
      </c>
      <c r="J66" s="80">
        <v>1</v>
      </c>
      <c r="K66" s="55"/>
      <c r="L66" s="29">
        <f t="shared" si="17"/>
        <v>0</v>
      </c>
    </row>
    <row r="67" spans="1:12" x14ac:dyDescent="0.35">
      <c r="A67" s="7">
        <f t="shared" si="15"/>
        <v>60</v>
      </c>
      <c r="B67" s="90" t="s">
        <v>250</v>
      </c>
      <c r="C67" s="28" t="s">
        <v>1172</v>
      </c>
      <c r="D67" s="28" t="s">
        <v>99</v>
      </c>
      <c r="E67" s="28" t="s">
        <v>1432</v>
      </c>
      <c r="F67" s="28" t="s">
        <v>480</v>
      </c>
      <c r="G67" s="72" t="s">
        <v>1935</v>
      </c>
      <c r="H67" s="86" t="s">
        <v>480</v>
      </c>
      <c r="I67" s="28" t="s">
        <v>0</v>
      </c>
      <c r="J67" s="80">
        <v>250</v>
      </c>
      <c r="K67" s="55"/>
      <c r="L67" s="29">
        <f t="shared" si="17"/>
        <v>0</v>
      </c>
    </row>
    <row r="68" spans="1:12" x14ac:dyDescent="0.35">
      <c r="A68" s="7">
        <f>A67+1</f>
        <v>61</v>
      </c>
      <c r="B68" s="90" t="s">
        <v>252</v>
      </c>
      <c r="C68" s="28" t="s">
        <v>1172</v>
      </c>
      <c r="D68" s="28" t="s">
        <v>99</v>
      </c>
      <c r="E68" s="28" t="s">
        <v>1285</v>
      </c>
      <c r="F68" s="28" t="s">
        <v>1286</v>
      </c>
      <c r="G68" s="72" t="s">
        <v>1935</v>
      </c>
      <c r="H68" s="86" t="s">
        <v>456</v>
      </c>
      <c r="I68" s="28" t="s">
        <v>0</v>
      </c>
      <c r="J68" s="80">
        <v>6</v>
      </c>
      <c r="K68" s="55"/>
      <c r="L68" s="29">
        <f t="shared" si="17"/>
        <v>0</v>
      </c>
    </row>
    <row r="69" spans="1:12" x14ac:dyDescent="0.35">
      <c r="A69" s="7">
        <f t="shared" ref="A69:A72" si="18">A68+1</f>
        <v>62</v>
      </c>
      <c r="B69" s="90" t="s">
        <v>46</v>
      </c>
      <c r="C69" s="28" t="s">
        <v>1172</v>
      </c>
      <c r="D69" s="28" t="s">
        <v>99</v>
      </c>
      <c r="E69" s="28" t="s">
        <v>1143</v>
      </c>
      <c r="F69" s="28" t="s">
        <v>115</v>
      </c>
      <c r="G69" s="72" t="s">
        <v>1935</v>
      </c>
      <c r="H69" s="86" t="s">
        <v>115</v>
      </c>
      <c r="I69" s="28" t="s">
        <v>0</v>
      </c>
      <c r="J69" s="80">
        <v>2</v>
      </c>
      <c r="K69" s="55"/>
      <c r="L69" s="29">
        <f t="shared" si="17"/>
        <v>0</v>
      </c>
    </row>
    <row r="70" spans="1:12" x14ac:dyDescent="0.35">
      <c r="A70" s="7">
        <f t="shared" si="18"/>
        <v>63</v>
      </c>
      <c r="B70" s="90" t="s">
        <v>253</v>
      </c>
      <c r="C70" s="28" t="s">
        <v>1172</v>
      </c>
      <c r="D70" s="28" t="s">
        <v>99</v>
      </c>
      <c r="E70" s="28" t="s">
        <v>1419</v>
      </c>
      <c r="F70" s="28" t="s">
        <v>1420</v>
      </c>
      <c r="G70" s="72" t="s">
        <v>1935</v>
      </c>
      <c r="H70" s="86" t="s">
        <v>621</v>
      </c>
      <c r="I70" s="28" t="s">
        <v>0</v>
      </c>
      <c r="J70" s="80">
        <v>80</v>
      </c>
      <c r="K70" s="55"/>
      <c r="L70" s="29">
        <f t="shared" si="17"/>
        <v>0</v>
      </c>
    </row>
    <row r="71" spans="1:12" x14ac:dyDescent="0.35">
      <c r="A71" s="7">
        <f t="shared" si="18"/>
        <v>64</v>
      </c>
      <c r="B71" s="90" t="s">
        <v>254</v>
      </c>
      <c r="C71" s="28" t="s">
        <v>1172</v>
      </c>
      <c r="D71" s="28" t="s">
        <v>99</v>
      </c>
      <c r="E71" s="28" t="s">
        <v>1363</v>
      </c>
      <c r="F71" s="28" t="s">
        <v>447</v>
      </c>
      <c r="G71" s="72" t="s">
        <v>1935</v>
      </c>
      <c r="H71" s="86" t="s">
        <v>447</v>
      </c>
      <c r="I71" s="28" t="s">
        <v>0</v>
      </c>
      <c r="J71" s="80">
        <v>25</v>
      </c>
      <c r="K71" s="55"/>
      <c r="L71" s="29">
        <f t="shared" si="17"/>
        <v>0</v>
      </c>
    </row>
    <row r="72" spans="1:12" x14ac:dyDescent="0.35">
      <c r="A72" s="7">
        <f t="shared" si="18"/>
        <v>65</v>
      </c>
      <c r="B72" s="90" t="s">
        <v>1771</v>
      </c>
      <c r="C72" s="28" t="s">
        <v>1172</v>
      </c>
      <c r="D72" s="28" t="s">
        <v>99</v>
      </c>
      <c r="E72" s="28" t="s">
        <v>1832</v>
      </c>
      <c r="F72" s="28" t="s">
        <v>1833</v>
      </c>
      <c r="G72" s="72" t="s">
        <v>1935</v>
      </c>
      <c r="H72" s="86" t="s">
        <v>1833</v>
      </c>
      <c r="I72" s="28" t="s">
        <v>0</v>
      </c>
      <c r="J72" s="80">
        <v>1</v>
      </c>
      <c r="K72" s="55"/>
      <c r="L72" s="29">
        <f t="shared" si="17"/>
        <v>0</v>
      </c>
    </row>
    <row r="73" spans="1:12" x14ac:dyDescent="0.35">
      <c r="A73" s="7">
        <f>A72+1</f>
        <v>66</v>
      </c>
      <c r="B73" s="90" t="s">
        <v>256</v>
      </c>
      <c r="C73" s="28" t="s">
        <v>1172</v>
      </c>
      <c r="D73" s="28" t="s">
        <v>99</v>
      </c>
      <c r="E73" s="28" t="s">
        <v>1178</v>
      </c>
      <c r="F73" s="28" t="s">
        <v>1179</v>
      </c>
      <c r="G73" s="72" t="s">
        <v>1935</v>
      </c>
      <c r="H73" s="86" t="s">
        <v>623</v>
      </c>
      <c r="I73" s="28" t="s">
        <v>0</v>
      </c>
      <c r="J73" s="80">
        <v>1</v>
      </c>
      <c r="K73" s="55"/>
      <c r="L73" s="29">
        <f>ROUND(J73*K73,2)</f>
        <v>0</v>
      </c>
    </row>
    <row r="74" spans="1:12" x14ac:dyDescent="0.35">
      <c r="A74" s="7">
        <f>A73+1</f>
        <v>67</v>
      </c>
      <c r="B74" s="90" t="s">
        <v>257</v>
      </c>
      <c r="C74" s="28" t="s">
        <v>1172</v>
      </c>
      <c r="D74" s="28" t="s">
        <v>99</v>
      </c>
      <c r="E74" s="28" t="s">
        <v>1267</v>
      </c>
      <c r="F74" s="28" t="s">
        <v>1268</v>
      </c>
      <c r="G74" s="72" t="s">
        <v>1935</v>
      </c>
      <c r="H74" s="86" t="s">
        <v>624</v>
      </c>
      <c r="I74" s="28" t="s">
        <v>0</v>
      </c>
      <c r="J74" s="80">
        <v>3</v>
      </c>
      <c r="K74" s="55"/>
      <c r="L74" s="29">
        <f t="shared" ref="L74:L76" si="19">ROUND(J74*K74,2)</f>
        <v>0</v>
      </c>
    </row>
    <row r="75" spans="1:12" s="5" customFormat="1" x14ac:dyDescent="0.35">
      <c r="A75" s="7">
        <f t="shared" ref="A75:A76" si="20">A74+1</f>
        <v>68</v>
      </c>
      <c r="B75" s="90" t="s">
        <v>258</v>
      </c>
      <c r="C75" s="28" t="s">
        <v>1172</v>
      </c>
      <c r="D75" s="28" t="s">
        <v>99</v>
      </c>
      <c r="E75" s="28" t="s">
        <v>1348</v>
      </c>
      <c r="F75" s="28" t="s">
        <v>1349</v>
      </c>
      <c r="G75" s="72" t="s">
        <v>1935</v>
      </c>
      <c r="H75" s="86" t="s">
        <v>625</v>
      </c>
      <c r="I75" s="28" t="s">
        <v>0</v>
      </c>
      <c r="J75" s="80">
        <v>15</v>
      </c>
      <c r="K75" s="55"/>
      <c r="L75" s="29">
        <f t="shared" si="19"/>
        <v>0</v>
      </c>
    </row>
    <row r="76" spans="1:12" ht="15" customHeight="1" x14ac:dyDescent="0.35">
      <c r="A76" s="7">
        <f t="shared" si="20"/>
        <v>69</v>
      </c>
      <c r="B76" s="90" t="s">
        <v>259</v>
      </c>
      <c r="C76" s="28" t="s">
        <v>1172</v>
      </c>
      <c r="D76" s="28" t="s">
        <v>99</v>
      </c>
      <c r="E76" s="28" t="s">
        <v>1353</v>
      </c>
      <c r="F76" s="28" t="s">
        <v>1354</v>
      </c>
      <c r="G76" s="72" t="s">
        <v>1935</v>
      </c>
      <c r="H76" s="86" t="s">
        <v>626</v>
      </c>
      <c r="I76" s="28" t="s">
        <v>0</v>
      </c>
      <c r="J76" s="80">
        <v>10</v>
      </c>
      <c r="K76" s="55"/>
      <c r="L76" s="29">
        <f t="shared" si="19"/>
        <v>0</v>
      </c>
    </row>
    <row r="77" spans="1:12" x14ac:dyDescent="0.35">
      <c r="A77" s="7">
        <f>A76+1</f>
        <v>70</v>
      </c>
      <c r="B77" s="90" t="s">
        <v>48</v>
      </c>
      <c r="C77" s="28" t="s">
        <v>1172</v>
      </c>
      <c r="D77" s="28" t="s">
        <v>99</v>
      </c>
      <c r="E77" s="28" t="s">
        <v>1096</v>
      </c>
      <c r="F77" s="28" t="s">
        <v>116</v>
      </c>
      <c r="G77" s="72" t="s">
        <v>1935</v>
      </c>
      <c r="H77" s="86" t="s">
        <v>116</v>
      </c>
      <c r="I77" s="28" t="s">
        <v>0</v>
      </c>
      <c r="J77" s="80">
        <v>1</v>
      </c>
      <c r="K77" s="55"/>
      <c r="L77" s="29">
        <f t="shared" ref="L77:L80" si="21">ROUND(J77*K77,2)</f>
        <v>0</v>
      </c>
    </row>
    <row r="78" spans="1:12" x14ac:dyDescent="0.35">
      <c r="A78" s="7">
        <f t="shared" ref="A78:A80" si="22">A77+1</f>
        <v>71</v>
      </c>
      <c r="B78" s="90" t="s">
        <v>1772</v>
      </c>
      <c r="C78" s="28" t="s">
        <v>1172</v>
      </c>
      <c r="D78" s="28" t="s">
        <v>99</v>
      </c>
      <c r="E78" s="28" t="s">
        <v>1834</v>
      </c>
      <c r="F78" s="28" t="s">
        <v>1835</v>
      </c>
      <c r="G78" s="72" t="s">
        <v>1935</v>
      </c>
      <c r="H78" s="86" t="s">
        <v>1835</v>
      </c>
      <c r="I78" s="28" t="s">
        <v>0</v>
      </c>
      <c r="J78" s="80">
        <v>1</v>
      </c>
      <c r="K78" s="55"/>
      <c r="L78" s="29">
        <f t="shared" si="21"/>
        <v>0</v>
      </c>
    </row>
    <row r="79" spans="1:12" x14ac:dyDescent="0.35">
      <c r="A79" s="7">
        <f t="shared" si="22"/>
        <v>72</v>
      </c>
      <c r="B79" s="90" t="s">
        <v>49</v>
      </c>
      <c r="C79" s="28" t="s">
        <v>1172</v>
      </c>
      <c r="D79" s="28" t="s">
        <v>99</v>
      </c>
      <c r="E79" s="28" t="s">
        <v>1093</v>
      </c>
      <c r="F79" s="28" t="s">
        <v>117</v>
      </c>
      <c r="G79" s="72" t="s">
        <v>1935</v>
      </c>
      <c r="H79" s="86" t="s">
        <v>117</v>
      </c>
      <c r="I79" s="28" t="s">
        <v>0</v>
      </c>
      <c r="J79" s="80">
        <v>1</v>
      </c>
      <c r="K79" s="55"/>
      <c r="L79" s="29">
        <f t="shared" si="21"/>
        <v>0</v>
      </c>
    </row>
    <row r="80" spans="1:12" x14ac:dyDescent="0.35">
      <c r="A80" s="7">
        <f t="shared" si="22"/>
        <v>73</v>
      </c>
      <c r="B80" s="90" t="s">
        <v>1773</v>
      </c>
      <c r="C80" s="28" t="s">
        <v>1172</v>
      </c>
      <c r="D80" s="28" t="s">
        <v>99</v>
      </c>
      <c r="E80" s="28" t="s">
        <v>1836</v>
      </c>
      <c r="F80" s="28" t="s">
        <v>1837</v>
      </c>
      <c r="G80" s="72" t="s">
        <v>1935</v>
      </c>
      <c r="H80" s="86" t="s">
        <v>1837</v>
      </c>
      <c r="I80" s="28" t="s">
        <v>0</v>
      </c>
      <c r="J80" s="80">
        <v>1</v>
      </c>
      <c r="K80" s="55"/>
      <c r="L80" s="29">
        <f t="shared" si="21"/>
        <v>0</v>
      </c>
    </row>
    <row r="81" spans="1:12" x14ac:dyDescent="0.35">
      <c r="A81" s="7">
        <f>A80+1</f>
        <v>74</v>
      </c>
      <c r="B81" s="90" t="s">
        <v>261</v>
      </c>
      <c r="C81" s="28" t="s">
        <v>1172</v>
      </c>
      <c r="D81" s="28" t="s">
        <v>99</v>
      </c>
      <c r="E81" s="28" t="s">
        <v>1294</v>
      </c>
      <c r="F81" s="28" t="s">
        <v>442</v>
      </c>
      <c r="G81" s="72" t="s">
        <v>1935</v>
      </c>
      <c r="H81" s="86" t="s">
        <v>442</v>
      </c>
      <c r="I81" s="28" t="s">
        <v>0</v>
      </c>
      <c r="J81" s="80">
        <v>3</v>
      </c>
      <c r="K81" s="55"/>
      <c r="L81" s="29">
        <f>ROUND(J81*K81,2)</f>
        <v>0</v>
      </c>
    </row>
    <row r="82" spans="1:12" x14ac:dyDescent="0.35">
      <c r="A82" s="7">
        <f>A81+1</f>
        <v>75</v>
      </c>
      <c r="B82" s="90" t="s">
        <v>51</v>
      </c>
      <c r="C82" s="28" t="s">
        <v>1172</v>
      </c>
      <c r="D82" s="28" t="s">
        <v>99</v>
      </c>
      <c r="E82" s="28" t="s">
        <v>1094</v>
      </c>
      <c r="F82" s="28" t="s">
        <v>119</v>
      </c>
      <c r="G82" s="72" t="s">
        <v>1935</v>
      </c>
      <c r="H82" s="86" t="s">
        <v>119</v>
      </c>
      <c r="I82" s="28" t="s">
        <v>0</v>
      </c>
      <c r="J82" s="80">
        <v>2</v>
      </c>
      <c r="K82" s="55"/>
      <c r="L82" s="29">
        <f t="shared" ref="L82:L87" si="23">ROUND(J82*K82,2)</f>
        <v>0</v>
      </c>
    </row>
    <row r="83" spans="1:12" x14ac:dyDescent="0.35">
      <c r="A83" s="7">
        <f t="shared" ref="A83:A86" si="24">A82+1</f>
        <v>76</v>
      </c>
      <c r="B83" s="90" t="s">
        <v>264</v>
      </c>
      <c r="C83" s="28" t="s">
        <v>1172</v>
      </c>
      <c r="D83" s="28" t="s">
        <v>99</v>
      </c>
      <c r="E83" s="28" t="s">
        <v>1378</v>
      </c>
      <c r="F83" s="28" t="s">
        <v>628</v>
      </c>
      <c r="G83" s="72" t="s">
        <v>1935</v>
      </c>
      <c r="H83" s="86" t="s">
        <v>628</v>
      </c>
      <c r="I83" s="28" t="s">
        <v>0</v>
      </c>
      <c r="J83" s="80">
        <v>10</v>
      </c>
      <c r="K83" s="55"/>
      <c r="L83" s="29">
        <f t="shared" si="23"/>
        <v>0</v>
      </c>
    </row>
    <row r="84" spans="1:12" ht="14.25" customHeight="1" x14ac:dyDescent="0.35">
      <c r="A84" s="7">
        <f t="shared" si="24"/>
        <v>77</v>
      </c>
      <c r="B84" s="90" t="s">
        <v>1774</v>
      </c>
      <c r="C84" s="28" t="s">
        <v>1172</v>
      </c>
      <c r="D84" s="28" t="s">
        <v>99</v>
      </c>
      <c r="E84" s="28" t="s">
        <v>1838</v>
      </c>
      <c r="F84" s="28" t="s">
        <v>1839</v>
      </c>
      <c r="G84" s="72" t="s">
        <v>1935</v>
      </c>
      <c r="H84" s="86" t="s">
        <v>1839</v>
      </c>
      <c r="I84" s="28" t="s">
        <v>0</v>
      </c>
      <c r="J84" s="80">
        <v>1</v>
      </c>
      <c r="K84" s="55"/>
      <c r="L84" s="29">
        <f t="shared" si="23"/>
        <v>0</v>
      </c>
    </row>
    <row r="85" spans="1:12" s="5" customFormat="1" ht="15" customHeight="1" x14ac:dyDescent="0.35">
      <c r="A85" s="7">
        <f t="shared" si="24"/>
        <v>78</v>
      </c>
      <c r="B85" s="90" t="s">
        <v>1775</v>
      </c>
      <c r="C85" s="28" t="s">
        <v>1172</v>
      </c>
      <c r="D85" s="28" t="s">
        <v>99</v>
      </c>
      <c r="E85" s="28" t="s">
        <v>1840</v>
      </c>
      <c r="F85" s="28" t="s">
        <v>1841</v>
      </c>
      <c r="G85" s="72" t="s">
        <v>1935</v>
      </c>
      <c r="H85" s="86" t="s">
        <v>1841</v>
      </c>
      <c r="I85" s="28" t="s">
        <v>0</v>
      </c>
      <c r="J85" s="80">
        <v>1</v>
      </c>
      <c r="K85" s="55"/>
      <c r="L85" s="29">
        <f t="shared" si="23"/>
        <v>0</v>
      </c>
    </row>
    <row r="86" spans="1:12" x14ac:dyDescent="0.35">
      <c r="A86" s="7">
        <f t="shared" si="24"/>
        <v>79</v>
      </c>
      <c r="B86" s="90" t="s">
        <v>1776</v>
      </c>
      <c r="C86" s="28" t="s">
        <v>1172</v>
      </c>
      <c r="D86" s="28" t="s">
        <v>99</v>
      </c>
      <c r="E86" s="28" t="s">
        <v>1842</v>
      </c>
      <c r="F86" s="28" t="s">
        <v>1843</v>
      </c>
      <c r="G86" s="72" t="s">
        <v>1935</v>
      </c>
      <c r="H86" s="86" t="s">
        <v>1843</v>
      </c>
      <c r="I86" s="28" t="s">
        <v>0</v>
      </c>
      <c r="J86" s="80">
        <v>1</v>
      </c>
      <c r="K86" s="55"/>
      <c r="L86" s="29">
        <f t="shared" si="23"/>
        <v>0</v>
      </c>
    </row>
    <row r="87" spans="1:12" x14ac:dyDescent="0.35">
      <c r="A87" s="7">
        <f>A86+1</f>
        <v>80</v>
      </c>
      <c r="B87" s="90" t="s">
        <v>267</v>
      </c>
      <c r="C87" s="28" t="s">
        <v>1172</v>
      </c>
      <c r="D87" s="28" t="s">
        <v>99</v>
      </c>
      <c r="E87" s="28" t="s">
        <v>1344</v>
      </c>
      <c r="F87" s="28" t="s">
        <v>1345</v>
      </c>
      <c r="G87" s="72" t="s">
        <v>1935</v>
      </c>
      <c r="H87" s="86" t="s">
        <v>484</v>
      </c>
      <c r="I87" s="28" t="s">
        <v>0</v>
      </c>
      <c r="J87" s="80">
        <v>10</v>
      </c>
      <c r="K87" s="55"/>
      <c r="L87" s="29">
        <f t="shared" si="23"/>
        <v>0</v>
      </c>
    </row>
    <row r="88" spans="1:12" x14ac:dyDescent="0.35">
      <c r="A88" s="7">
        <f t="shared" ref="A88:A97" si="25">A87+1</f>
        <v>81</v>
      </c>
      <c r="B88" s="90" t="s">
        <v>269</v>
      </c>
      <c r="C88" s="28" t="s">
        <v>1172</v>
      </c>
      <c r="D88" s="28" t="s">
        <v>99</v>
      </c>
      <c r="E88" s="28" t="s">
        <v>1426</v>
      </c>
      <c r="F88" s="28" t="s">
        <v>498</v>
      </c>
      <c r="G88" s="72" t="s">
        <v>1935</v>
      </c>
      <c r="H88" s="86" t="s">
        <v>498</v>
      </c>
      <c r="I88" s="28" t="s">
        <v>0</v>
      </c>
      <c r="J88" s="80">
        <v>100</v>
      </c>
      <c r="K88" s="55"/>
      <c r="L88" s="29">
        <f>ROUND(J88*K88,2)</f>
        <v>0</v>
      </c>
    </row>
    <row r="89" spans="1:12" x14ac:dyDescent="0.35">
      <c r="A89" s="7">
        <f t="shared" si="25"/>
        <v>82</v>
      </c>
      <c r="B89" s="90" t="s">
        <v>1777</v>
      </c>
      <c r="C89" s="28" t="s">
        <v>1172</v>
      </c>
      <c r="D89" s="28" t="s">
        <v>99</v>
      </c>
      <c r="E89" s="28" t="s">
        <v>1844</v>
      </c>
      <c r="F89" s="28" t="s">
        <v>1845</v>
      </c>
      <c r="G89" s="72" t="s">
        <v>1935</v>
      </c>
      <c r="H89" s="86" t="s">
        <v>1845</v>
      </c>
      <c r="I89" s="28" t="s">
        <v>0</v>
      </c>
      <c r="J89" s="80">
        <v>1</v>
      </c>
      <c r="K89" s="55"/>
      <c r="L89" s="29">
        <f t="shared" ref="L89:L93" si="26">ROUND(J89*K89,2)</f>
        <v>0</v>
      </c>
    </row>
    <row r="90" spans="1:12" x14ac:dyDescent="0.35">
      <c r="A90" s="7">
        <f t="shared" si="25"/>
        <v>83</v>
      </c>
      <c r="B90" s="90" t="s">
        <v>1778</v>
      </c>
      <c r="C90" s="28" t="s">
        <v>1172</v>
      </c>
      <c r="D90" s="28" t="s">
        <v>99</v>
      </c>
      <c r="E90" s="28" t="s">
        <v>1846</v>
      </c>
      <c r="F90" s="28" t="s">
        <v>1847</v>
      </c>
      <c r="G90" s="72" t="s">
        <v>1935</v>
      </c>
      <c r="H90" s="86" t="s">
        <v>1847</v>
      </c>
      <c r="I90" s="28" t="s">
        <v>0</v>
      </c>
      <c r="J90" s="80">
        <v>1</v>
      </c>
      <c r="K90" s="55"/>
      <c r="L90" s="29">
        <f t="shared" si="26"/>
        <v>0</v>
      </c>
    </row>
    <row r="91" spans="1:12" x14ac:dyDescent="0.35">
      <c r="A91" s="7">
        <f t="shared" si="25"/>
        <v>84</v>
      </c>
      <c r="B91" s="90" t="s">
        <v>1779</v>
      </c>
      <c r="C91" s="28" t="s">
        <v>1172</v>
      </c>
      <c r="D91" s="28" t="s">
        <v>99</v>
      </c>
      <c r="E91" s="28" t="s">
        <v>1848</v>
      </c>
      <c r="F91" s="28" t="s">
        <v>1849</v>
      </c>
      <c r="G91" s="72" t="s">
        <v>1935</v>
      </c>
      <c r="H91" s="86" t="s">
        <v>1849</v>
      </c>
      <c r="I91" s="28" t="s">
        <v>0</v>
      </c>
      <c r="J91" s="80">
        <v>1</v>
      </c>
      <c r="K91" s="55"/>
      <c r="L91" s="29">
        <f t="shared" si="26"/>
        <v>0</v>
      </c>
    </row>
    <row r="92" spans="1:12" x14ac:dyDescent="0.35">
      <c r="A92" s="7">
        <f t="shared" si="25"/>
        <v>85</v>
      </c>
      <c r="B92" s="90" t="s">
        <v>1780</v>
      </c>
      <c r="C92" s="28" t="s">
        <v>1172</v>
      </c>
      <c r="D92" s="28" t="s">
        <v>99</v>
      </c>
      <c r="E92" s="28" t="s">
        <v>1850</v>
      </c>
      <c r="F92" s="28" t="s">
        <v>1851</v>
      </c>
      <c r="G92" s="72" t="s">
        <v>1935</v>
      </c>
      <c r="H92" s="86" t="s">
        <v>1937</v>
      </c>
      <c r="I92" s="28" t="s">
        <v>0</v>
      </c>
      <c r="J92" s="80">
        <v>1</v>
      </c>
      <c r="K92" s="55"/>
      <c r="L92" s="29">
        <f t="shared" si="26"/>
        <v>0</v>
      </c>
    </row>
    <row r="93" spans="1:12" x14ac:dyDescent="0.35">
      <c r="A93" s="7">
        <f t="shared" si="25"/>
        <v>86</v>
      </c>
      <c r="B93" s="90" t="s">
        <v>1781</v>
      </c>
      <c r="C93" s="28" t="s">
        <v>1172</v>
      </c>
      <c r="D93" s="28" t="s">
        <v>99</v>
      </c>
      <c r="E93" s="28" t="s">
        <v>1852</v>
      </c>
      <c r="F93" s="28" t="s">
        <v>1853</v>
      </c>
      <c r="G93" s="72" t="s">
        <v>1935</v>
      </c>
      <c r="H93" s="86" t="s">
        <v>1853</v>
      </c>
      <c r="I93" s="28" t="s">
        <v>0</v>
      </c>
      <c r="J93" s="80">
        <v>1</v>
      </c>
      <c r="K93" s="55"/>
      <c r="L93" s="29">
        <f t="shared" si="26"/>
        <v>0</v>
      </c>
    </row>
    <row r="94" spans="1:12" x14ac:dyDescent="0.35">
      <c r="A94" s="7">
        <f t="shared" si="25"/>
        <v>87</v>
      </c>
      <c r="B94" s="90" t="s">
        <v>273</v>
      </c>
      <c r="C94" s="28" t="s">
        <v>1172</v>
      </c>
      <c r="D94" s="28" t="s">
        <v>99</v>
      </c>
      <c r="E94" s="28" t="s">
        <v>1331</v>
      </c>
      <c r="F94" s="28" t="s">
        <v>1332</v>
      </c>
      <c r="G94" s="72" t="s">
        <v>1935</v>
      </c>
      <c r="H94" s="86" t="s">
        <v>630</v>
      </c>
      <c r="I94" s="28" t="s">
        <v>0</v>
      </c>
      <c r="J94" s="80">
        <v>15</v>
      </c>
      <c r="K94" s="55"/>
      <c r="L94" s="29">
        <f>ROUND(J94*K94,2)</f>
        <v>0</v>
      </c>
    </row>
    <row r="95" spans="1:12" s="5" customFormat="1" x14ac:dyDescent="0.35">
      <c r="A95" s="7">
        <f t="shared" si="25"/>
        <v>88</v>
      </c>
      <c r="B95" s="90" t="s">
        <v>1782</v>
      </c>
      <c r="C95" s="28" t="s">
        <v>1172</v>
      </c>
      <c r="D95" s="28" t="s">
        <v>99</v>
      </c>
      <c r="E95" s="28" t="s">
        <v>1854</v>
      </c>
      <c r="F95" s="28" t="s">
        <v>1855</v>
      </c>
      <c r="G95" s="72" t="s">
        <v>1935</v>
      </c>
      <c r="H95" s="86" t="s">
        <v>1855</v>
      </c>
      <c r="I95" s="28" t="s">
        <v>0</v>
      </c>
      <c r="J95" s="80">
        <v>1</v>
      </c>
      <c r="K95" s="55"/>
      <c r="L95" s="29">
        <f t="shared" ref="L95:L102" si="27">ROUND(J95*K95,2)</f>
        <v>0</v>
      </c>
    </row>
    <row r="96" spans="1:12" s="5" customFormat="1" ht="15.75" customHeight="1" x14ac:dyDescent="0.35">
      <c r="A96" s="7">
        <f t="shared" si="25"/>
        <v>89</v>
      </c>
      <c r="B96" s="90" t="s">
        <v>1783</v>
      </c>
      <c r="C96" s="28" t="s">
        <v>1172</v>
      </c>
      <c r="D96" s="28" t="s">
        <v>99</v>
      </c>
      <c r="E96" s="28" t="s">
        <v>1856</v>
      </c>
      <c r="F96" s="28" t="s">
        <v>1857</v>
      </c>
      <c r="G96" s="72" t="s">
        <v>1935</v>
      </c>
      <c r="H96" s="86" t="s">
        <v>1857</v>
      </c>
      <c r="I96" s="28" t="s">
        <v>0</v>
      </c>
      <c r="J96" s="80">
        <v>1</v>
      </c>
      <c r="K96" s="55"/>
      <c r="L96" s="29">
        <f t="shared" si="27"/>
        <v>0</v>
      </c>
    </row>
    <row r="97" spans="1:12" s="5" customFormat="1" ht="13.5" customHeight="1" x14ac:dyDescent="0.35">
      <c r="A97" s="7">
        <f t="shared" si="25"/>
        <v>90</v>
      </c>
      <c r="B97" s="90" t="s">
        <v>1784</v>
      </c>
      <c r="C97" s="28" t="s">
        <v>1172</v>
      </c>
      <c r="D97" s="28" t="s">
        <v>99</v>
      </c>
      <c r="E97" s="28" t="s">
        <v>1858</v>
      </c>
      <c r="F97" s="28" t="s">
        <v>1859</v>
      </c>
      <c r="G97" s="72" t="s">
        <v>1935</v>
      </c>
      <c r="H97" s="86" t="s">
        <v>1859</v>
      </c>
      <c r="I97" s="28" t="s">
        <v>0</v>
      </c>
      <c r="J97" s="80">
        <v>1</v>
      </c>
      <c r="K97" s="55"/>
      <c r="L97" s="29">
        <f t="shared" si="27"/>
        <v>0</v>
      </c>
    </row>
    <row r="98" spans="1:12" x14ac:dyDescent="0.35">
      <c r="A98" s="7">
        <f>A97+1</f>
        <v>91</v>
      </c>
      <c r="B98" s="90" t="s">
        <v>275</v>
      </c>
      <c r="C98" s="28" t="s">
        <v>1172</v>
      </c>
      <c r="D98" s="28" t="s">
        <v>99</v>
      </c>
      <c r="E98" s="28" t="s">
        <v>1340</v>
      </c>
      <c r="F98" s="28" t="s">
        <v>1341</v>
      </c>
      <c r="G98" s="72" t="s">
        <v>1935</v>
      </c>
      <c r="H98" s="86" t="s">
        <v>471</v>
      </c>
      <c r="I98" s="28" t="s">
        <v>0</v>
      </c>
      <c r="J98" s="80">
        <v>8</v>
      </c>
      <c r="K98" s="55"/>
      <c r="L98" s="29">
        <f t="shared" si="27"/>
        <v>0</v>
      </c>
    </row>
    <row r="99" spans="1:12" x14ac:dyDescent="0.35">
      <c r="A99" s="7">
        <f t="shared" ref="A99:A102" si="28">A98+1</f>
        <v>92</v>
      </c>
      <c r="B99" s="90" t="s">
        <v>276</v>
      </c>
      <c r="C99" s="28" t="s">
        <v>1172</v>
      </c>
      <c r="D99" s="28" t="s">
        <v>99</v>
      </c>
      <c r="E99" s="28" t="s">
        <v>1287</v>
      </c>
      <c r="F99" s="28" t="s">
        <v>1288</v>
      </c>
      <c r="G99" s="72" t="s">
        <v>1935</v>
      </c>
      <c r="H99" s="86" t="s">
        <v>490</v>
      </c>
      <c r="I99" s="28" t="s">
        <v>0</v>
      </c>
      <c r="J99" s="80">
        <v>3</v>
      </c>
      <c r="K99" s="55"/>
      <c r="L99" s="29">
        <f t="shared" si="27"/>
        <v>0</v>
      </c>
    </row>
    <row r="100" spans="1:12" x14ac:dyDescent="0.35">
      <c r="A100" s="7">
        <f t="shared" si="28"/>
        <v>93</v>
      </c>
      <c r="B100" s="90" t="s">
        <v>279</v>
      </c>
      <c r="C100" s="28" t="s">
        <v>1172</v>
      </c>
      <c r="D100" s="28" t="s">
        <v>99</v>
      </c>
      <c r="E100" s="28" t="s">
        <v>1238</v>
      </c>
      <c r="F100" s="28" t="s">
        <v>633</v>
      </c>
      <c r="G100" s="72" t="s">
        <v>1935</v>
      </c>
      <c r="H100" s="86" t="s">
        <v>633</v>
      </c>
      <c r="I100" s="28" t="s">
        <v>0</v>
      </c>
      <c r="J100" s="80">
        <v>5</v>
      </c>
      <c r="K100" s="55"/>
      <c r="L100" s="29">
        <f t="shared" si="27"/>
        <v>0</v>
      </c>
    </row>
    <row r="101" spans="1:12" x14ac:dyDescent="0.35">
      <c r="A101" s="7">
        <f t="shared" si="28"/>
        <v>94</v>
      </c>
      <c r="B101" s="90" t="s">
        <v>59</v>
      </c>
      <c r="C101" s="28" t="s">
        <v>1172</v>
      </c>
      <c r="D101" s="28" t="s">
        <v>99</v>
      </c>
      <c r="E101" s="28" t="s">
        <v>1150</v>
      </c>
      <c r="F101" s="28" t="s">
        <v>127</v>
      </c>
      <c r="G101" s="72" t="s">
        <v>1935</v>
      </c>
      <c r="H101" s="86" t="s">
        <v>127</v>
      </c>
      <c r="I101" s="28" t="s">
        <v>0</v>
      </c>
      <c r="J101" s="80">
        <v>1</v>
      </c>
      <c r="K101" s="55"/>
      <c r="L101" s="29">
        <f t="shared" si="27"/>
        <v>0</v>
      </c>
    </row>
    <row r="102" spans="1:12" x14ac:dyDescent="0.35">
      <c r="A102" s="7">
        <f t="shared" si="28"/>
        <v>95</v>
      </c>
      <c r="B102" s="90" t="s">
        <v>280</v>
      </c>
      <c r="C102" s="28" t="s">
        <v>1172</v>
      </c>
      <c r="D102" s="28" t="s">
        <v>99</v>
      </c>
      <c r="E102" s="28" t="s">
        <v>1246</v>
      </c>
      <c r="F102" s="28" t="s">
        <v>493</v>
      </c>
      <c r="G102" s="72" t="s">
        <v>1935</v>
      </c>
      <c r="H102" s="86" t="s">
        <v>493</v>
      </c>
      <c r="I102" s="28" t="s">
        <v>0</v>
      </c>
      <c r="J102" s="80">
        <v>2</v>
      </c>
      <c r="K102" s="55"/>
      <c r="L102" s="29">
        <f t="shared" si="27"/>
        <v>0</v>
      </c>
    </row>
    <row r="103" spans="1:12" x14ac:dyDescent="0.35">
      <c r="A103" s="7">
        <f>A102+1</f>
        <v>96</v>
      </c>
      <c r="B103" s="90" t="s">
        <v>1785</v>
      </c>
      <c r="C103" s="28" t="s">
        <v>1172</v>
      </c>
      <c r="D103" s="28" t="s">
        <v>99</v>
      </c>
      <c r="E103" s="28" t="s">
        <v>1860</v>
      </c>
      <c r="F103" s="28" t="s">
        <v>1861</v>
      </c>
      <c r="G103" s="72" t="s">
        <v>1935</v>
      </c>
      <c r="H103" s="86" t="s">
        <v>1861</v>
      </c>
      <c r="I103" s="28" t="s">
        <v>0</v>
      </c>
      <c r="J103" s="80">
        <v>1</v>
      </c>
      <c r="K103" s="55"/>
      <c r="L103" s="29">
        <f>ROUND(J103*K103,2)</f>
        <v>0</v>
      </c>
    </row>
    <row r="104" spans="1:12" x14ac:dyDescent="0.35">
      <c r="A104" s="7">
        <f>A103+1</f>
        <v>97</v>
      </c>
      <c r="B104" s="90" t="s">
        <v>1786</v>
      </c>
      <c r="C104" s="28" t="s">
        <v>1172</v>
      </c>
      <c r="D104" s="28" t="s">
        <v>99</v>
      </c>
      <c r="E104" s="28" t="s">
        <v>1862</v>
      </c>
      <c r="F104" s="28" t="s">
        <v>1863</v>
      </c>
      <c r="G104" s="72" t="s">
        <v>1935</v>
      </c>
      <c r="H104" s="86" t="s">
        <v>1863</v>
      </c>
      <c r="I104" s="28" t="s">
        <v>0</v>
      </c>
      <c r="J104" s="80">
        <v>1</v>
      </c>
      <c r="K104" s="55"/>
      <c r="L104" s="29">
        <f t="shared" ref="L104:L109" si="29">ROUND(J104*K104,2)</f>
        <v>0</v>
      </c>
    </row>
    <row r="105" spans="1:12" x14ac:dyDescent="0.35">
      <c r="A105" s="7">
        <f t="shared" ref="A105:A108" si="30">A104+1</f>
        <v>98</v>
      </c>
      <c r="B105" s="90" t="s">
        <v>281</v>
      </c>
      <c r="C105" s="28" t="s">
        <v>1172</v>
      </c>
      <c r="D105" s="28" t="s">
        <v>99</v>
      </c>
      <c r="E105" s="28" t="s">
        <v>1421</v>
      </c>
      <c r="F105" s="28" t="s">
        <v>461</v>
      </c>
      <c r="G105" s="72" t="s">
        <v>1935</v>
      </c>
      <c r="H105" s="86" t="s">
        <v>461</v>
      </c>
      <c r="I105" s="28" t="s">
        <v>0</v>
      </c>
      <c r="J105" s="80">
        <v>115</v>
      </c>
      <c r="K105" s="55"/>
      <c r="L105" s="29">
        <f t="shared" si="29"/>
        <v>0</v>
      </c>
    </row>
    <row r="106" spans="1:12" x14ac:dyDescent="0.35">
      <c r="A106" s="7">
        <f t="shared" si="30"/>
        <v>99</v>
      </c>
      <c r="B106" s="90" t="s">
        <v>1787</v>
      </c>
      <c r="C106" s="28" t="s">
        <v>1172</v>
      </c>
      <c r="D106" s="28" t="s">
        <v>99</v>
      </c>
      <c r="E106" s="28" t="s">
        <v>1864</v>
      </c>
      <c r="F106" s="28" t="s">
        <v>1865</v>
      </c>
      <c r="G106" s="72" t="s">
        <v>1935</v>
      </c>
      <c r="H106" s="86" t="s">
        <v>1865</v>
      </c>
      <c r="I106" s="28" t="s">
        <v>0</v>
      </c>
      <c r="J106" s="80">
        <v>1</v>
      </c>
      <c r="K106" s="55"/>
      <c r="L106" s="29">
        <f t="shared" si="29"/>
        <v>0</v>
      </c>
    </row>
    <row r="107" spans="1:12" s="5" customFormat="1" x14ac:dyDescent="0.35">
      <c r="A107" s="7">
        <f t="shared" si="30"/>
        <v>100</v>
      </c>
      <c r="B107" s="90" t="s">
        <v>282</v>
      </c>
      <c r="C107" s="28" t="s">
        <v>1172</v>
      </c>
      <c r="D107" s="28" t="s">
        <v>99</v>
      </c>
      <c r="E107" s="28" t="s">
        <v>1282</v>
      </c>
      <c r="F107" s="28" t="s">
        <v>507</v>
      </c>
      <c r="G107" s="72" t="s">
        <v>1935</v>
      </c>
      <c r="H107" s="86" t="s">
        <v>507</v>
      </c>
      <c r="I107" s="28" t="s">
        <v>0</v>
      </c>
      <c r="J107" s="80">
        <v>4</v>
      </c>
      <c r="K107" s="55"/>
      <c r="L107" s="29">
        <f t="shared" si="29"/>
        <v>0</v>
      </c>
    </row>
    <row r="108" spans="1:12" s="5" customFormat="1" ht="14.25" customHeight="1" x14ac:dyDescent="0.35">
      <c r="A108" s="7">
        <f t="shared" si="30"/>
        <v>101</v>
      </c>
      <c r="B108" s="90" t="s">
        <v>283</v>
      </c>
      <c r="C108" s="28" t="s">
        <v>1172</v>
      </c>
      <c r="D108" s="28" t="s">
        <v>99</v>
      </c>
      <c r="E108" s="28" t="s">
        <v>1381</v>
      </c>
      <c r="F108" s="28" t="s">
        <v>509</v>
      </c>
      <c r="G108" s="72" t="s">
        <v>1935</v>
      </c>
      <c r="H108" s="86" t="s">
        <v>509</v>
      </c>
      <c r="I108" s="28" t="s">
        <v>0</v>
      </c>
      <c r="J108" s="80">
        <v>20</v>
      </c>
      <c r="K108" s="55"/>
      <c r="L108" s="29">
        <f t="shared" si="29"/>
        <v>0</v>
      </c>
    </row>
    <row r="109" spans="1:12" s="5" customFormat="1" x14ac:dyDescent="0.35">
      <c r="A109" s="7">
        <f>A108+1</f>
        <v>102</v>
      </c>
      <c r="B109" s="90" t="s">
        <v>284</v>
      </c>
      <c r="C109" s="28" t="s">
        <v>1172</v>
      </c>
      <c r="D109" s="28" t="s">
        <v>99</v>
      </c>
      <c r="E109" s="28" t="s">
        <v>1252</v>
      </c>
      <c r="F109" s="28" t="s">
        <v>466</v>
      </c>
      <c r="G109" s="72" t="s">
        <v>1935</v>
      </c>
      <c r="H109" s="86" t="s">
        <v>466</v>
      </c>
      <c r="I109" s="28" t="s">
        <v>0</v>
      </c>
      <c r="J109" s="80">
        <v>3</v>
      </c>
      <c r="K109" s="55"/>
      <c r="L109" s="29">
        <f t="shared" si="29"/>
        <v>0</v>
      </c>
    </row>
    <row r="110" spans="1:12" s="5" customFormat="1" x14ac:dyDescent="0.35">
      <c r="A110" s="7">
        <f t="shared" ref="A110:A114" si="31">A109+1</f>
        <v>103</v>
      </c>
      <c r="B110" s="90" t="s">
        <v>285</v>
      </c>
      <c r="C110" s="28" t="s">
        <v>1172</v>
      </c>
      <c r="D110" s="28" t="s">
        <v>99</v>
      </c>
      <c r="E110" s="28" t="s">
        <v>1253</v>
      </c>
      <c r="F110" s="28" t="s">
        <v>505</v>
      </c>
      <c r="G110" s="72" t="s">
        <v>1935</v>
      </c>
      <c r="H110" s="86" t="s">
        <v>505</v>
      </c>
      <c r="I110" s="28" t="s">
        <v>0</v>
      </c>
      <c r="J110" s="80">
        <v>2</v>
      </c>
      <c r="K110" s="55"/>
      <c r="L110" s="29">
        <f>ROUND(J110*K110,2)</f>
        <v>0</v>
      </c>
    </row>
    <row r="111" spans="1:12" x14ac:dyDescent="0.35">
      <c r="A111" s="7">
        <f t="shared" si="31"/>
        <v>104</v>
      </c>
      <c r="B111" s="90" t="s">
        <v>286</v>
      </c>
      <c r="C111" s="28" t="s">
        <v>1172</v>
      </c>
      <c r="D111" s="28" t="s">
        <v>99</v>
      </c>
      <c r="E111" s="28" t="s">
        <v>1438</v>
      </c>
      <c r="F111" s="28" t="s">
        <v>1439</v>
      </c>
      <c r="G111" s="72" t="s">
        <v>1935</v>
      </c>
      <c r="H111" s="86" t="s">
        <v>473</v>
      </c>
      <c r="I111" s="28" t="s">
        <v>0</v>
      </c>
      <c r="J111" s="80">
        <v>200</v>
      </c>
      <c r="K111" s="55"/>
      <c r="L111" s="29">
        <f t="shared" ref="L111:L119" si="32">ROUND(J111*K111,2)</f>
        <v>0</v>
      </c>
    </row>
    <row r="112" spans="1:12" x14ac:dyDescent="0.35">
      <c r="A112" s="7">
        <f t="shared" si="31"/>
        <v>105</v>
      </c>
      <c r="B112" s="90" t="s">
        <v>60</v>
      </c>
      <c r="C112" s="28" t="s">
        <v>1172</v>
      </c>
      <c r="D112" s="28" t="s">
        <v>99</v>
      </c>
      <c r="E112" s="28" t="s">
        <v>1116</v>
      </c>
      <c r="F112" s="28" t="s">
        <v>128</v>
      </c>
      <c r="G112" s="72" t="s">
        <v>1935</v>
      </c>
      <c r="H112" s="86" t="s">
        <v>128</v>
      </c>
      <c r="I112" s="28" t="s">
        <v>0</v>
      </c>
      <c r="J112" s="80">
        <v>8</v>
      </c>
      <c r="K112" s="55"/>
      <c r="L112" s="29">
        <f t="shared" si="32"/>
        <v>0</v>
      </c>
    </row>
    <row r="113" spans="1:12" x14ac:dyDescent="0.35">
      <c r="A113" s="7">
        <f t="shared" si="31"/>
        <v>106</v>
      </c>
      <c r="B113" s="90" t="s">
        <v>45</v>
      </c>
      <c r="C113" s="28" t="s">
        <v>1172</v>
      </c>
      <c r="D113" s="28" t="s">
        <v>99</v>
      </c>
      <c r="E113" s="28" t="s">
        <v>1112</v>
      </c>
      <c r="F113" s="28" t="s">
        <v>130</v>
      </c>
      <c r="G113" s="72" t="s">
        <v>1935</v>
      </c>
      <c r="H113" s="86" t="s">
        <v>130</v>
      </c>
      <c r="I113" s="28" t="s">
        <v>0</v>
      </c>
      <c r="J113" s="80">
        <v>1</v>
      </c>
      <c r="K113" s="55"/>
      <c r="L113" s="29">
        <f t="shared" si="32"/>
        <v>0</v>
      </c>
    </row>
    <row r="114" spans="1:12" x14ac:dyDescent="0.35">
      <c r="A114" s="7">
        <f t="shared" si="31"/>
        <v>107</v>
      </c>
      <c r="B114" s="90" t="s">
        <v>1788</v>
      </c>
      <c r="C114" s="28" t="s">
        <v>1172</v>
      </c>
      <c r="D114" s="28" t="s">
        <v>99</v>
      </c>
      <c r="E114" s="28" t="s">
        <v>1866</v>
      </c>
      <c r="F114" s="28" t="s">
        <v>1867</v>
      </c>
      <c r="G114" s="72" t="s">
        <v>1935</v>
      </c>
      <c r="H114" s="86" t="s">
        <v>1867</v>
      </c>
      <c r="I114" s="28" t="s">
        <v>0</v>
      </c>
      <c r="J114" s="80">
        <v>1</v>
      </c>
      <c r="K114" s="55"/>
      <c r="L114" s="29">
        <f t="shared" si="32"/>
        <v>0</v>
      </c>
    </row>
    <row r="115" spans="1:12" x14ac:dyDescent="0.35">
      <c r="A115" s="7">
        <f>A114 + 1</f>
        <v>108</v>
      </c>
      <c r="B115" s="90" t="s">
        <v>1789</v>
      </c>
      <c r="C115" s="28" t="s">
        <v>1172</v>
      </c>
      <c r="D115" s="28" t="s">
        <v>99</v>
      </c>
      <c r="E115" s="28" t="s">
        <v>1868</v>
      </c>
      <c r="F115" s="28" t="s">
        <v>1869</v>
      </c>
      <c r="G115" s="72" t="s">
        <v>1935</v>
      </c>
      <c r="H115" s="86" t="s">
        <v>1869</v>
      </c>
      <c r="I115" s="28" t="s">
        <v>0</v>
      </c>
      <c r="J115" s="80">
        <v>1</v>
      </c>
      <c r="K115" s="55"/>
      <c r="L115" s="29">
        <f t="shared" si="32"/>
        <v>0</v>
      </c>
    </row>
    <row r="116" spans="1:12" x14ac:dyDescent="0.35">
      <c r="A116" s="7">
        <f t="shared" ref="A116:A119" si="33">A115+1</f>
        <v>109</v>
      </c>
      <c r="B116" s="90" t="s">
        <v>63</v>
      </c>
      <c r="C116" s="28" t="s">
        <v>1172</v>
      </c>
      <c r="D116" s="28" t="s">
        <v>99</v>
      </c>
      <c r="E116" s="28" t="s">
        <v>1113</v>
      </c>
      <c r="F116" s="28" t="s">
        <v>132</v>
      </c>
      <c r="G116" s="72" t="s">
        <v>1935</v>
      </c>
      <c r="H116" s="86" t="s">
        <v>132</v>
      </c>
      <c r="I116" s="28" t="s">
        <v>0</v>
      </c>
      <c r="J116" s="80">
        <v>2</v>
      </c>
      <c r="K116" s="55"/>
      <c r="L116" s="29">
        <f t="shared" si="32"/>
        <v>0</v>
      </c>
    </row>
    <row r="117" spans="1:12" s="5" customFormat="1" x14ac:dyDescent="0.35">
      <c r="A117" s="7">
        <f t="shared" si="33"/>
        <v>110</v>
      </c>
      <c r="B117" s="90" t="s">
        <v>292</v>
      </c>
      <c r="C117" s="28" t="s">
        <v>1172</v>
      </c>
      <c r="D117" s="28" t="s">
        <v>99</v>
      </c>
      <c r="E117" s="28" t="s">
        <v>1218</v>
      </c>
      <c r="F117" s="28" t="s">
        <v>518</v>
      </c>
      <c r="G117" s="72" t="s">
        <v>1935</v>
      </c>
      <c r="H117" s="86" t="s">
        <v>518</v>
      </c>
      <c r="I117" s="28" t="s">
        <v>0</v>
      </c>
      <c r="J117" s="80">
        <v>1</v>
      </c>
      <c r="K117" s="55"/>
      <c r="L117" s="29">
        <f t="shared" si="32"/>
        <v>0</v>
      </c>
    </row>
    <row r="118" spans="1:12" ht="15" customHeight="1" x14ac:dyDescent="0.35">
      <c r="A118" s="7">
        <f t="shared" si="33"/>
        <v>111</v>
      </c>
      <c r="B118" s="90" t="s">
        <v>293</v>
      </c>
      <c r="C118" s="28" t="s">
        <v>1172</v>
      </c>
      <c r="D118" s="28" t="s">
        <v>99</v>
      </c>
      <c r="E118" s="28" t="s">
        <v>1325</v>
      </c>
      <c r="F118" s="28" t="s">
        <v>513</v>
      </c>
      <c r="G118" s="72" t="s">
        <v>1935</v>
      </c>
      <c r="H118" s="86" t="s">
        <v>513</v>
      </c>
      <c r="I118" s="28" t="s">
        <v>0</v>
      </c>
      <c r="J118" s="80">
        <v>5</v>
      </c>
      <c r="K118" s="55"/>
      <c r="L118" s="29">
        <f t="shared" si="32"/>
        <v>0</v>
      </c>
    </row>
    <row r="119" spans="1:12" x14ac:dyDescent="0.35">
      <c r="A119" s="7">
        <f t="shared" si="33"/>
        <v>112</v>
      </c>
      <c r="B119" s="90" t="s">
        <v>64</v>
      </c>
      <c r="C119" s="28" t="s">
        <v>1172</v>
      </c>
      <c r="D119" s="28" t="s">
        <v>99</v>
      </c>
      <c r="E119" s="28" t="s">
        <v>1120</v>
      </c>
      <c r="F119" s="28" t="s">
        <v>133</v>
      </c>
      <c r="G119" s="72" t="s">
        <v>1935</v>
      </c>
      <c r="H119" s="86" t="s">
        <v>133</v>
      </c>
      <c r="I119" s="28" t="s">
        <v>0</v>
      </c>
      <c r="J119" s="80">
        <v>1</v>
      </c>
      <c r="K119" s="55"/>
      <c r="L119" s="29">
        <f t="shared" si="32"/>
        <v>0</v>
      </c>
    </row>
    <row r="120" spans="1:12" s="5" customFormat="1" x14ac:dyDescent="0.35">
      <c r="A120" s="7">
        <f>A119+1</f>
        <v>113</v>
      </c>
      <c r="B120" s="90" t="s">
        <v>65</v>
      </c>
      <c r="C120" s="28" t="s">
        <v>1172</v>
      </c>
      <c r="D120" s="28" t="s">
        <v>99</v>
      </c>
      <c r="E120" s="28" t="s">
        <v>1103</v>
      </c>
      <c r="F120" s="28" t="s">
        <v>134</v>
      </c>
      <c r="G120" s="72" t="s">
        <v>1935</v>
      </c>
      <c r="H120" s="86" t="s">
        <v>134</v>
      </c>
      <c r="I120" s="28" t="s">
        <v>0</v>
      </c>
      <c r="J120" s="80">
        <v>2</v>
      </c>
      <c r="K120" s="55"/>
      <c r="L120" s="29">
        <f>ROUND(J120*K120,2)</f>
        <v>0</v>
      </c>
    </row>
    <row r="121" spans="1:12" x14ac:dyDescent="0.35">
      <c r="A121" s="7">
        <f>A120+1</f>
        <v>114</v>
      </c>
      <c r="B121" s="90" t="s">
        <v>294</v>
      </c>
      <c r="C121" s="28" t="s">
        <v>1172</v>
      </c>
      <c r="D121" s="28" t="s">
        <v>99</v>
      </c>
      <c r="E121" s="28" t="s">
        <v>1180</v>
      </c>
      <c r="F121" s="28" t="s">
        <v>514</v>
      </c>
      <c r="G121" s="72" t="s">
        <v>1935</v>
      </c>
      <c r="H121" s="86" t="s">
        <v>514</v>
      </c>
      <c r="I121" s="28" t="s">
        <v>0</v>
      </c>
      <c r="J121" s="80">
        <v>1</v>
      </c>
      <c r="K121" s="55"/>
      <c r="L121" s="29">
        <f t="shared" ref="L121:L126" si="34">ROUND(J121*K121,2)</f>
        <v>0</v>
      </c>
    </row>
    <row r="122" spans="1:12" x14ac:dyDescent="0.35">
      <c r="A122" s="7">
        <f t="shared" ref="A122:A125" si="35">A121+1</f>
        <v>115</v>
      </c>
      <c r="B122" s="90" t="s">
        <v>295</v>
      </c>
      <c r="C122" s="28" t="s">
        <v>1172</v>
      </c>
      <c r="D122" s="28" t="s">
        <v>99</v>
      </c>
      <c r="E122" s="28" t="s">
        <v>1181</v>
      </c>
      <c r="F122" s="28" t="s">
        <v>635</v>
      </c>
      <c r="G122" s="72" t="s">
        <v>1935</v>
      </c>
      <c r="H122" s="86" t="s">
        <v>635</v>
      </c>
      <c r="I122" s="28" t="s">
        <v>0</v>
      </c>
      <c r="J122" s="80">
        <v>1</v>
      </c>
      <c r="K122" s="55"/>
      <c r="L122" s="29">
        <f t="shared" si="34"/>
        <v>0</v>
      </c>
    </row>
    <row r="123" spans="1:12" x14ac:dyDescent="0.35">
      <c r="A123" s="7">
        <f t="shared" si="35"/>
        <v>116</v>
      </c>
      <c r="B123" s="90" t="s">
        <v>66</v>
      </c>
      <c r="C123" s="28" t="s">
        <v>1172</v>
      </c>
      <c r="D123" s="28" t="s">
        <v>99</v>
      </c>
      <c r="E123" s="28" t="s">
        <v>1117</v>
      </c>
      <c r="F123" s="28" t="s">
        <v>135</v>
      </c>
      <c r="G123" s="72" t="s">
        <v>1935</v>
      </c>
      <c r="H123" s="86" t="s">
        <v>135</v>
      </c>
      <c r="I123" s="28" t="s">
        <v>0</v>
      </c>
      <c r="J123" s="80">
        <v>1</v>
      </c>
      <c r="K123" s="55"/>
      <c r="L123" s="29">
        <f t="shared" si="34"/>
        <v>0</v>
      </c>
    </row>
    <row r="124" spans="1:12" x14ac:dyDescent="0.35">
      <c r="A124" s="7">
        <f t="shared" si="35"/>
        <v>117</v>
      </c>
      <c r="B124" s="90" t="s">
        <v>296</v>
      </c>
      <c r="C124" s="28" t="s">
        <v>1172</v>
      </c>
      <c r="D124" s="28" t="s">
        <v>99</v>
      </c>
      <c r="E124" s="28" t="s">
        <v>1198</v>
      </c>
      <c r="F124" s="28" t="s">
        <v>501</v>
      </c>
      <c r="G124" s="72" t="s">
        <v>1935</v>
      </c>
      <c r="H124" s="86" t="s">
        <v>501</v>
      </c>
      <c r="I124" s="28" t="s">
        <v>0</v>
      </c>
      <c r="J124" s="80">
        <v>1</v>
      </c>
      <c r="K124" s="55"/>
      <c r="L124" s="29">
        <f t="shared" si="34"/>
        <v>0</v>
      </c>
    </row>
    <row r="125" spans="1:12" x14ac:dyDescent="0.35">
      <c r="A125" s="7">
        <f t="shared" si="35"/>
        <v>118</v>
      </c>
      <c r="B125" s="90" t="s">
        <v>297</v>
      </c>
      <c r="C125" s="28" t="s">
        <v>1172</v>
      </c>
      <c r="D125" s="28" t="s">
        <v>99</v>
      </c>
      <c r="E125" s="28" t="s">
        <v>1299</v>
      </c>
      <c r="F125" s="28" t="s">
        <v>532</v>
      </c>
      <c r="G125" s="72" t="s">
        <v>1935</v>
      </c>
      <c r="H125" s="86" t="s">
        <v>532</v>
      </c>
      <c r="I125" s="28" t="s">
        <v>0</v>
      </c>
      <c r="J125" s="80">
        <v>5</v>
      </c>
      <c r="K125" s="55"/>
      <c r="L125" s="29">
        <f t="shared" si="34"/>
        <v>0</v>
      </c>
    </row>
    <row r="126" spans="1:12" x14ac:dyDescent="0.35">
      <c r="A126" s="7">
        <f>A125+1</f>
        <v>119</v>
      </c>
      <c r="B126" s="90" t="s">
        <v>298</v>
      </c>
      <c r="C126" s="28" t="s">
        <v>1172</v>
      </c>
      <c r="D126" s="28" t="s">
        <v>99</v>
      </c>
      <c r="E126" s="28" t="s">
        <v>1232</v>
      </c>
      <c r="F126" s="28" t="s">
        <v>506</v>
      </c>
      <c r="G126" s="72" t="s">
        <v>1935</v>
      </c>
      <c r="H126" s="86" t="s">
        <v>506</v>
      </c>
      <c r="I126" s="28" t="s">
        <v>0</v>
      </c>
      <c r="J126" s="80">
        <v>2</v>
      </c>
      <c r="K126" s="55"/>
      <c r="L126" s="29">
        <f t="shared" si="34"/>
        <v>0</v>
      </c>
    </row>
    <row r="127" spans="1:12" x14ac:dyDescent="0.35">
      <c r="A127" s="7">
        <f t="shared" ref="A127:A136" si="36">A126+1</f>
        <v>120</v>
      </c>
      <c r="B127" s="90" t="s">
        <v>69</v>
      </c>
      <c r="C127" s="28" t="s">
        <v>1172</v>
      </c>
      <c r="D127" s="28" t="s">
        <v>99</v>
      </c>
      <c r="E127" s="28" t="s">
        <v>1122</v>
      </c>
      <c r="F127" s="28" t="s">
        <v>138</v>
      </c>
      <c r="G127" s="72" t="s">
        <v>1935</v>
      </c>
      <c r="H127" s="86" t="s">
        <v>138</v>
      </c>
      <c r="I127" s="28" t="s">
        <v>0</v>
      </c>
      <c r="J127" s="80">
        <v>12</v>
      </c>
      <c r="K127" s="55"/>
      <c r="L127" s="29">
        <f>ROUND(J127*K127,2)</f>
        <v>0</v>
      </c>
    </row>
    <row r="128" spans="1:12" x14ac:dyDescent="0.35">
      <c r="A128" s="7">
        <f t="shared" si="36"/>
        <v>121</v>
      </c>
      <c r="B128" s="90" t="s">
        <v>299</v>
      </c>
      <c r="C128" s="28" t="s">
        <v>1172</v>
      </c>
      <c r="D128" s="28" t="s">
        <v>99</v>
      </c>
      <c r="E128" s="28" t="s">
        <v>1261</v>
      </c>
      <c r="F128" s="28" t="s">
        <v>523</v>
      </c>
      <c r="G128" s="72" t="s">
        <v>1935</v>
      </c>
      <c r="H128" s="86" t="s">
        <v>523</v>
      </c>
      <c r="I128" s="28" t="s">
        <v>0</v>
      </c>
      <c r="J128" s="80">
        <v>3</v>
      </c>
      <c r="K128" s="55"/>
      <c r="L128" s="29">
        <f t="shared" ref="L128:L132" si="37">ROUND(J128*K128,2)</f>
        <v>0</v>
      </c>
    </row>
    <row r="129" spans="1:12" x14ac:dyDescent="0.35">
      <c r="A129" s="7">
        <f t="shared" si="36"/>
        <v>122</v>
      </c>
      <c r="B129" s="90" t="s">
        <v>1790</v>
      </c>
      <c r="C129" s="28" t="s">
        <v>1172</v>
      </c>
      <c r="D129" s="28" t="s">
        <v>99</v>
      </c>
      <c r="E129" s="28" t="s">
        <v>1870</v>
      </c>
      <c r="F129" s="28" t="s">
        <v>1871</v>
      </c>
      <c r="G129" s="72" t="s">
        <v>1935</v>
      </c>
      <c r="H129" s="86" t="s">
        <v>1871</v>
      </c>
      <c r="I129" s="28" t="s">
        <v>0</v>
      </c>
      <c r="J129" s="80">
        <v>1</v>
      </c>
      <c r="K129" s="55"/>
      <c r="L129" s="29">
        <f t="shared" si="37"/>
        <v>0</v>
      </c>
    </row>
    <row r="130" spans="1:12" s="5" customFormat="1" x14ac:dyDescent="0.35">
      <c r="A130" s="7">
        <f t="shared" si="36"/>
        <v>123</v>
      </c>
      <c r="B130" s="90" t="s">
        <v>301</v>
      </c>
      <c r="C130" s="28" t="s">
        <v>1172</v>
      </c>
      <c r="D130" s="28" t="s">
        <v>99</v>
      </c>
      <c r="E130" s="28" t="s">
        <v>1199</v>
      </c>
      <c r="F130" s="28" t="s">
        <v>512</v>
      </c>
      <c r="G130" s="72" t="s">
        <v>1935</v>
      </c>
      <c r="H130" s="86" t="s">
        <v>512</v>
      </c>
      <c r="I130" s="28" t="s">
        <v>0</v>
      </c>
      <c r="J130" s="80">
        <v>1</v>
      </c>
      <c r="K130" s="55"/>
      <c r="L130" s="29">
        <f t="shared" si="37"/>
        <v>0</v>
      </c>
    </row>
    <row r="131" spans="1:12" s="5" customFormat="1" ht="15" customHeight="1" x14ac:dyDescent="0.35">
      <c r="A131" s="7">
        <f t="shared" si="36"/>
        <v>124</v>
      </c>
      <c r="B131" s="90" t="s">
        <v>70</v>
      </c>
      <c r="C131" s="28" t="s">
        <v>1172</v>
      </c>
      <c r="D131" s="28" t="s">
        <v>99</v>
      </c>
      <c r="E131" s="28" t="s">
        <v>1119</v>
      </c>
      <c r="F131" s="28" t="s">
        <v>139</v>
      </c>
      <c r="G131" s="72" t="s">
        <v>1935</v>
      </c>
      <c r="H131" s="86" t="s">
        <v>139</v>
      </c>
      <c r="I131" s="28" t="s">
        <v>0</v>
      </c>
      <c r="J131" s="80">
        <v>4</v>
      </c>
      <c r="K131" s="55"/>
      <c r="L131" s="29">
        <f t="shared" si="37"/>
        <v>0</v>
      </c>
    </row>
    <row r="132" spans="1:12" s="5" customFormat="1" ht="15" customHeight="1" x14ac:dyDescent="0.35">
      <c r="A132" s="7">
        <f t="shared" si="36"/>
        <v>125</v>
      </c>
      <c r="B132" s="90" t="s">
        <v>302</v>
      </c>
      <c r="C132" s="28" t="s">
        <v>1172</v>
      </c>
      <c r="D132" s="28" t="s">
        <v>99</v>
      </c>
      <c r="E132" s="28" t="s">
        <v>1397</v>
      </c>
      <c r="F132" s="28" t="s">
        <v>636</v>
      </c>
      <c r="G132" s="72" t="s">
        <v>1935</v>
      </c>
      <c r="H132" s="86" t="s">
        <v>636</v>
      </c>
      <c r="I132" s="28" t="s">
        <v>0</v>
      </c>
      <c r="J132" s="80">
        <v>25</v>
      </c>
      <c r="K132" s="55"/>
      <c r="L132" s="29">
        <f t="shared" si="37"/>
        <v>0</v>
      </c>
    </row>
    <row r="133" spans="1:12" x14ac:dyDescent="0.35">
      <c r="A133" s="7">
        <f t="shared" si="36"/>
        <v>126</v>
      </c>
      <c r="B133" s="90" t="s">
        <v>297</v>
      </c>
      <c r="C133" s="28" t="s">
        <v>1172</v>
      </c>
      <c r="D133" s="28" t="s">
        <v>99</v>
      </c>
      <c r="E133" s="28" t="s">
        <v>1270</v>
      </c>
      <c r="F133" s="28" t="s">
        <v>637</v>
      </c>
      <c r="G133" s="72" t="s">
        <v>1935</v>
      </c>
      <c r="H133" s="86" t="s">
        <v>637</v>
      </c>
      <c r="I133" s="28" t="s">
        <v>0</v>
      </c>
      <c r="J133" s="80">
        <v>3</v>
      </c>
      <c r="K133" s="55"/>
      <c r="L133" s="29">
        <f>ROUND(J133*K133,2)</f>
        <v>0</v>
      </c>
    </row>
    <row r="134" spans="1:12" x14ac:dyDescent="0.35">
      <c r="A134" s="7">
        <f t="shared" si="36"/>
        <v>127</v>
      </c>
      <c r="B134" s="90" t="s">
        <v>71</v>
      </c>
      <c r="C134" s="28" t="s">
        <v>1172</v>
      </c>
      <c r="D134" s="28" t="s">
        <v>99</v>
      </c>
      <c r="E134" s="28" t="s">
        <v>1129</v>
      </c>
      <c r="F134" s="28" t="s">
        <v>140</v>
      </c>
      <c r="G134" s="72" t="s">
        <v>1935</v>
      </c>
      <c r="H134" s="86" t="s">
        <v>140</v>
      </c>
      <c r="I134" s="28" t="s">
        <v>0</v>
      </c>
      <c r="J134" s="80">
        <v>5</v>
      </c>
      <c r="K134" s="55"/>
      <c r="L134" s="29">
        <f t="shared" ref="L134:L141" si="38">ROUND(J134*K134,2)</f>
        <v>0</v>
      </c>
    </row>
    <row r="135" spans="1:12" x14ac:dyDescent="0.35">
      <c r="A135" s="7">
        <f t="shared" si="36"/>
        <v>128</v>
      </c>
      <c r="B135" s="90" t="s">
        <v>304</v>
      </c>
      <c r="C135" s="28" t="s">
        <v>1172</v>
      </c>
      <c r="D135" s="28" t="s">
        <v>99</v>
      </c>
      <c r="E135" s="28" t="s">
        <v>1364</v>
      </c>
      <c r="F135" s="28" t="s">
        <v>533</v>
      </c>
      <c r="G135" s="72" t="s">
        <v>1935</v>
      </c>
      <c r="H135" s="86" t="s">
        <v>533</v>
      </c>
      <c r="I135" s="28" t="s">
        <v>0</v>
      </c>
      <c r="J135" s="80">
        <v>18</v>
      </c>
      <c r="K135" s="55"/>
      <c r="L135" s="29">
        <f t="shared" si="38"/>
        <v>0</v>
      </c>
    </row>
    <row r="136" spans="1:12" x14ac:dyDescent="0.35">
      <c r="A136" s="7">
        <f t="shared" si="36"/>
        <v>129</v>
      </c>
      <c r="B136" s="90" t="s">
        <v>1791</v>
      </c>
      <c r="C136" s="28" t="s">
        <v>1172</v>
      </c>
      <c r="D136" s="28" t="s">
        <v>99</v>
      </c>
      <c r="E136" s="28" t="s">
        <v>1872</v>
      </c>
      <c r="F136" s="28" t="s">
        <v>1873</v>
      </c>
      <c r="G136" s="72" t="s">
        <v>1935</v>
      </c>
      <c r="H136" s="86" t="s">
        <v>1938</v>
      </c>
      <c r="I136" s="28" t="s">
        <v>0</v>
      </c>
      <c r="J136" s="80">
        <v>1</v>
      </c>
      <c r="K136" s="55"/>
      <c r="L136" s="29">
        <f t="shared" si="38"/>
        <v>0</v>
      </c>
    </row>
    <row r="137" spans="1:12" x14ac:dyDescent="0.35">
      <c r="A137" s="7">
        <f>A136+1</f>
        <v>130</v>
      </c>
      <c r="B137" s="90" t="s">
        <v>308</v>
      </c>
      <c r="C137" s="28" t="s">
        <v>1172</v>
      </c>
      <c r="D137" s="28" t="s">
        <v>99</v>
      </c>
      <c r="E137" s="28" t="s">
        <v>1277</v>
      </c>
      <c r="F137" s="28" t="s">
        <v>539</v>
      </c>
      <c r="G137" s="72" t="s">
        <v>1935</v>
      </c>
      <c r="H137" s="86" t="s">
        <v>539</v>
      </c>
      <c r="I137" s="28" t="s">
        <v>0</v>
      </c>
      <c r="J137" s="80">
        <v>3</v>
      </c>
      <c r="K137" s="55"/>
      <c r="L137" s="29">
        <f t="shared" si="38"/>
        <v>0</v>
      </c>
    </row>
    <row r="138" spans="1:12" x14ac:dyDescent="0.35">
      <c r="A138" s="7">
        <f t="shared" ref="A138:A141" si="39">A137+1</f>
        <v>131</v>
      </c>
      <c r="B138" s="90" t="s">
        <v>310</v>
      </c>
      <c r="C138" s="28" t="s">
        <v>1172</v>
      </c>
      <c r="D138" s="28" t="s">
        <v>99</v>
      </c>
      <c r="E138" s="28" t="s">
        <v>1183</v>
      </c>
      <c r="F138" s="28" t="s">
        <v>541</v>
      </c>
      <c r="G138" s="72" t="s">
        <v>1935</v>
      </c>
      <c r="H138" s="86" t="s">
        <v>541</v>
      </c>
      <c r="I138" s="28" t="s">
        <v>0</v>
      </c>
      <c r="J138" s="80">
        <v>1</v>
      </c>
      <c r="K138" s="55"/>
      <c r="L138" s="29">
        <f t="shared" si="38"/>
        <v>0</v>
      </c>
    </row>
    <row r="139" spans="1:12" x14ac:dyDescent="0.35">
      <c r="A139" s="7">
        <f t="shared" si="39"/>
        <v>132</v>
      </c>
      <c r="B139" s="90" t="s">
        <v>311</v>
      </c>
      <c r="C139" s="28" t="s">
        <v>1172</v>
      </c>
      <c r="D139" s="28" t="s">
        <v>99</v>
      </c>
      <c r="E139" s="28" t="s">
        <v>1184</v>
      </c>
      <c r="F139" s="28" t="s">
        <v>404</v>
      </c>
      <c r="G139" s="72" t="s">
        <v>1935</v>
      </c>
      <c r="H139" s="86" t="s">
        <v>404</v>
      </c>
      <c r="I139" s="28" t="s">
        <v>0</v>
      </c>
      <c r="J139" s="80">
        <v>1</v>
      </c>
      <c r="K139" s="55"/>
      <c r="L139" s="29">
        <f t="shared" si="38"/>
        <v>0</v>
      </c>
    </row>
    <row r="140" spans="1:12" x14ac:dyDescent="0.35">
      <c r="A140" s="7">
        <f t="shared" si="39"/>
        <v>133</v>
      </c>
      <c r="B140" s="90" t="s">
        <v>312</v>
      </c>
      <c r="C140" s="28" t="s">
        <v>1172</v>
      </c>
      <c r="D140" s="28" t="s">
        <v>99</v>
      </c>
      <c r="E140" s="28" t="s">
        <v>1219</v>
      </c>
      <c r="F140" s="28" t="s">
        <v>422</v>
      </c>
      <c r="G140" s="72" t="s">
        <v>1935</v>
      </c>
      <c r="H140" s="86" t="s">
        <v>422</v>
      </c>
      <c r="I140" s="28" t="s">
        <v>0</v>
      </c>
      <c r="J140" s="80">
        <v>1</v>
      </c>
      <c r="K140" s="55"/>
      <c r="L140" s="29">
        <f t="shared" si="38"/>
        <v>0</v>
      </c>
    </row>
    <row r="141" spans="1:12" x14ac:dyDescent="0.35">
      <c r="A141" s="7">
        <f t="shared" si="39"/>
        <v>134</v>
      </c>
      <c r="B141" s="90" t="s">
        <v>313</v>
      </c>
      <c r="C141" s="28" t="s">
        <v>1172</v>
      </c>
      <c r="D141" s="28" t="s">
        <v>99</v>
      </c>
      <c r="E141" s="28" t="s">
        <v>1278</v>
      </c>
      <c r="F141" s="28" t="s">
        <v>430</v>
      </c>
      <c r="G141" s="72" t="s">
        <v>1935</v>
      </c>
      <c r="H141" s="86" t="s">
        <v>430</v>
      </c>
      <c r="I141" s="28" t="s">
        <v>0</v>
      </c>
      <c r="J141" s="80">
        <v>5</v>
      </c>
      <c r="K141" s="55"/>
      <c r="L141" s="29">
        <f t="shared" si="38"/>
        <v>0</v>
      </c>
    </row>
    <row r="142" spans="1:12" x14ac:dyDescent="0.35">
      <c r="A142" s="7">
        <f>A141+1</f>
        <v>135</v>
      </c>
      <c r="B142" s="90" t="s">
        <v>73</v>
      </c>
      <c r="C142" s="28" t="s">
        <v>1172</v>
      </c>
      <c r="D142" s="28" t="s">
        <v>99</v>
      </c>
      <c r="E142" s="28" t="s">
        <v>1114</v>
      </c>
      <c r="F142" s="28" t="s">
        <v>143</v>
      </c>
      <c r="G142" s="72" t="s">
        <v>1935</v>
      </c>
      <c r="H142" s="86" t="s">
        <v>143</v>
      </c>
      <c r="I142" s="28" t="s">
        <v>0</v>
      </c>
      <c r="J142" s="80">
        <v>4</v>
      </c>
      <c r="K142" s="55"/>
      <c r="L142" s="29">
        <f>ROUND(J142*K142,2)</f>
        <v>0</v>
      </c>
    </row>
    <row r="143" spans="1:12" x14ac:dyDescent="0.35">
      <c r="A143" s="7">
        <f>A142+1</f>
        <v>136</v>
      </c>
      <c r="B143" s="90" t="s">
        <v>1792</v>
      </c>
      <c r="C143" s="28" t="s">
        <v>1172</v>
      </c>
      <c r="D143" s="28" t="s">
        <v>99</v>
      </c>
      <c r="E143" s="28" t="s">
        <v>1874</v>
      </c>
      <c r="F143" s="28" t="s">
        <v>1875</v>
      </c>
      <c r="G143" s="72" t="s">
        <v>1935</v>
      </c>
      <c r="H143" s="86" t="s">
        <v>1939</v>
      </c>
      <c r="I143" s="28" t="s">
        <v>0</v>
      </c>
      <c r="J143" s="80">
        <v>2</v>
      </c>
      <c r="K143" s="55"/>
      <c r="L143" s="29">
        <f t="shared" ref="L143:L148" si="40">ROUND(J143*K143,2)</f>
        <v>0</v>
      </c>
    </row>
    <row r="144" spans="1:12" s="5" customFormat="1" x14ac:dyDescent="0.35">
      <c r="A144" s="7">
        <f t="shared" ref="A144:A147" si="41">A143+1</f>
        <v>137</v>
      </c>
      <c r="B144" s="90" t="s">
        <v>1793</v>
      </c>
      <c r="C144" s="28" t="s">
        <v>1172</v>
      </c>
      <c r="D144" s="28" t="s">
        <v>99</v>
      </c>
      <c r="E144" s="28" t="s">
        <v>1876</v>
      </c>
      <c r="F144" s="28">
        <v>251749</v>
      </c>
      <c r="G144" s="72" t="s">
        <v>1935</v>
      </c>
      <c r="H144" s="86" t="s">
        <v>1940</v>
      </c>
      <c r="I144" s="28" t="s">
        <v>0</v>
      </c>
      <c r="J144" s="80">
        <v>3</v>
      </c>
      <c r="K144" s="55"/>
      <c r="L144" s="29">
        <f t="shared" si="40"/>
        <v>0</v>
      </c>
    </row>
    <row r="145" spans="1:12" ht="15" customHeight="1" x14ac:dyDescent="0.35">
      <c r="A145" s="7">
        <f t="shared" si="41"/>
        <v>138</v>
      </c>
      <c r="B145" s="90" t="s">
        <v>315</v>
      </c>
      <c r="C145" s="28" t="s">
        <v>1172</v>
      </c>
      <c r="D145" s="28" t="s">
        <v>99</v>
      </c>
      <c r="E145" s="28" t="s">
        <v>1318</v>
      </c>
      <c r="F145" s="28" t="s">
        <v>1319</v>
      </c>
      <c r="G145" s="72" t="s">
        <v>1935</v>
      </c>
      <c r="H145" s="86" t="s">
        <v>451</v>
      </c>
      <c r="I145" s="28" t="s">
        <v>0</v>
      </c>
      <c r="J145" s="80">
        <v>5</v>
      </c>
      <c r="K145" s="55"/>
      <c r="L145" s="29">
        <f t="shared" si="40"/>
        <v>0</v>
      </c>
    </row>
    <row r="146" spans="1:12" s="5" customFormat="1" ht="15" customHeight="1" x14ac:dyDescent="0.35">
      <c r="A146" s="7">
        <f t="shared" si="41"/>
        <v>139</v>
      </c>
      <c r="B146" s="90" t="s">
        <v>63</v>
      </c>
      <c r="C146" s="28" t="s">
        <v>1172</v>
      </c>
      <c r="D146" s="28" t="s">
        <v>99</v>
      </c>
      <c r="E146" s="28" t="s">
        <v>1185</v>
      </c>
      <c r="F146" s="28" t="s">
        <v>454</v>
      </c>
      <c r="G146" s="72" t="s">
        <v>1935</v>
      </c>
      <c r="H146" s="86" t="s">
        <v>454</v>
      </c>
      <c r="I146" s="28" t="s">
        <v>0</v>
      </c>
      <c r="J146" s="80">
        <v>1</v>
      </c>
      <c r="K146" s="55"/>
      <c r="L146" s="29">
        <f t="shared" si="40"/>
        <v>0</v>
      </c>
    </row>
    <row r="147" spans="1:12" ht="15" customHeight="1" x14ac:dyDescent="0.35">
      <c r="A147" s="7">
        <f t="shared" si="41"/>
        <v>140</v>
      </c>
      <c r="B147" s="90" t="s">
        <v>1794</v>
      </c>
      <c r="C147" s="28" t="s">
        <v>1172</v>
      </c>
      <c r="D147" s="28" t="s">
        <v>99</v>
      </c>
      <c r="E147" s="28" t="s">
        <v>1877</v>
      </c>
      <c r="F147" s="28" t="s">
        <v>1878</v>
      </c>
      <c r="G147" s="72" t="s">
        <v>1935</v>
      </c>
      <c r="H147" s="86" t="s">
        <v>1878</v>
      </c>
      <c r="I147" s="28" t="s">
        <v>0</v>
      </c>
      <c r="J147" s="80">
        <v>1</v>
      </c>
      <c r="K147" s="55"/>
      <c r="L147" s="29">
        <f t="shared" si="40"/>
        <v>0</v>
      </c>
    </row>
    <row r="148" spans="1:12" ht="15" customHeight="1" x14ac:dyDescent="0.35">
      <c r="A148" s="7">
        <f>A147+1</f>
        <v>141</v>
      </c>
      <c r="B148" s="90" t="s">
        <v>75</v>
      </c>
      <c r="C148" s="28" t="s">
        <v>1172</v>
      </c>
      <c r="D148" s="28" t="s">
        <v>99</v>
      </c>
      <c r="E148" s="28" t="s">
        <v>1123</v>
      </c>
      <c r="F148" s="28" t="s">
        <v>1167</v>
      </c>
      <c r="G148" s="72" t="s">
        <v>1935</v>
      </c>
      <c r="H148" s="86" t="s">
        <v>610</v>
      </c>
      <c r="I148" s="28" t="s">
        <v>0</v>
      </c>
      <c r="J148" s="80">
        <v>3</v>
      </c>
      <c r="K148" s="55"/>
      <c r="L148" s="29">
        <f t="shared" si="40"/>
        <v>0</v>
      </c>
    </row>
    <row r="149" spans="1:12" ht="15" customHeight="1" x14ac:dyDescent="0.35">
      <c r="A149" s="7">
        <f t="shared" ref="A149:A151" si="42">A148+1</f>
        <v>142</v>
      </c>
      <c r="B149" s="90" t="s">
        <v>319</v>
      </c>
      <c r="C149" s="28" t="s">
        <v>1172</v>
      </c>
      <c r="D149" s="28" t="s">
        <v>99</v>
      </c>
      <c r="E149" s="28" t="s">
        <v>1274</v>
      </c>
      <c r="F149" s="28" t="s">
        <v>1275</v>
      </c>
      <c r="G149" s="72" t="s">
        <v>1935</v>
      </c>
      <c r="H149" s="86" t="s">
        <v>459</v>
      </c>
      <c r="I149" s="28" t="s">
        <v>0</v>
      </c>
      <c r="J149" s="80">
        <v>3</v>
      </c>
      <c r="K149" s="55"/>
      <c r="L149" s="29">
        <f>ROUND(J149*K149,2)</f>
        <v>0</v>
      </c>
    </row>
    <row r="150" spans="1:12" ht="15" customHeight="1" x14ac:dyDescent="0.35">
      <c r="A150" s="7">
        <f t="shared" si="42"/>
        <v>143</v>
      </c>
      <c r="B150" s="90" t="s">
        <v>320</v>
      </c>
      <c r="C150" s="28" t="s">
        <v>1172</v>
      </c>
      <c r="D150" s="28" t="s">
        <v>99</v>
      </c>
      <c r="E150" s="28" t="s">
        <v>1233</v>
      </c>
      <c r="F150" s="28" t="s">
        <v>462</v>
      </c>
      <c r="G150" s="72" t="s">
        <v>1935</v>
      </c>
      <c r="H150" s="86" t="s">
        <v>462</v>
      </c>
      <c r="I150" s="28" t="s">
        <v>0</v>
      </c>
      <c r="J150" s="80">
        <v>2</v>
      </c>
      <c r="K150" s="55"/>
      <c r="L150" s="29">
        <f t="shared" ref="L150:L151" si="43">ROUND(J150*K150,2)</f>
        <v>0</v>
      </c>
    </row>
    <row r="151" spans="1:12" ht="15" customHeight="1" x14ac:dyDescent="0.35">
      <c r="A151" s="7">
        <f t="shared" si="42"/>
        <v>144</v>
      </c>
      <c r="B151" s="90" t="s">
        <v>323</v>
      </c>
      <c r="C151" s="28" t="s">
        <v>1172</v>
      </c>
      <c r="D151" s="28" t="s">
        <v>99</v>
      </c>
      <c r="E151" s="28" t="s">
        <v>1240</v>
      </c>
      <c r="F151" s="28" t="s">
        <v>470</v>
      </c>
      <c r="G151" s="72" t="s">
        <v>1935</v>
      </c>
      <c r="H151" s="86" t="s">
        <v>470</v>
      </c>
      <c r="I151" s="28" t="s">
        <v>0</v>
      </c>
      <c r="J151" s="80">
        <v>2</v>
      </c>
      <c r="K151" s="55"/>
      <c r="L151" s="29">
        <f t="shared" si="43"/>
        <v>0</v>
      </c>
    </row>
    <row r="152" spans="1:12" x14ac:dyDescent="0.35">
      <c r="A152" s="7">
        <f>A151+1</f>
        <v>145</v>
      </c>
      <c r="B152" s="90" t="s">
        <v>1795</v>
      </c>
      <c r="C152" s="28" t="s">
        <v>1172</v>
      </c>
      <c r="D152" s="28" t="s">
        <v>99</v>
      </c>
      <c r="E152" s="28" t="s">
        <v>1879</v>
      </c>
      <c r="F152" s="28" t="s">
        <v>1880</v>
      </c>
      <c r="G152" s="72" t="s">
        <v>1936</v>
      </c>
      <c r="H152" s="86" t="s">
        <v>1941</v>
      </c>
      <c r="I152" s="28" t="s">
        <v>0</v>
      </c>
      <c r="J152" s="79">
        <v>160</v>
      </c>
      <c r="K152" s="55"/>
      <c r="L152" s="29">
        <f t="shared" ref="L152:L156" si="44">ROUND(J152*K152,2)</f>
        <v>0</v>
      </c>
    </row>
    <row r="153" spans="1:12" x14ac:dyDescent="0.35">
      <c r="A153" s="7">
        <f t="shared" ref="A153:A156" si="45">A152+1</f>
        <v>146</v>
      </c>
      <c r="B153" s="90" t="s">
        <v>1796</v>
      </c>
      <c r="C153" s="28" t="s">
        <v>1172</v>
      </c>
      <c r="D153" s="28" t="s">
        <v>99</v>
      </c>
      <c r="E153" s="28" t="s">
        <v>1881</v>
      </c>
      <c r="F153" s="28" t="s">
        <v>1882</v>
      </c>
      <c r="G153" s="72" t="s">
        <v>1936</v>
      </c>
      <c r="H153" s="86" t="s">
        <v>1942</v>
      </c>
      <c r="I153" s="28" t="s">
        <v>0</v>
      </c>
      <c r="J153" s="79">
        <v>35</v>
      </c>
      <c r="K153" s="55"/>
      <c r="L153" s="29">
        <f t="shared" si="44"/>
        <v>0</v>
      </c>
    </row>
    <row r="154" spans="1:12" x14ac:dyDescent="0.35">
      <c r="A154" s="7">
        <f t="shared" si="45"/>
        <v>147</v>
      </c>
      <c r="B154" s="90" t="s">
        <v>331</v>
      </c>
      <c r="C154" s="28" t="s">
        <v>1172</v>
      </c>
      <c r="D154" s="28" t="s">
        <v>99</v>
      </c>
      <c r="E154" s="28" t="s">
        <v>1358</v>
      </c>
      <c r="F154" s="28" t="s">
        <v>487</v>
      </c>
      <c r="G154" s="72" t="s">
        <v>1936</v>
      </c>
      <c r="H154" s="86" t="s">
        <v>487</v>
      </c>
      <c r="I154" s="28" t="s">
        <v>0</v>
      </c>
      <c r="J154" s="79">
        <v>20</v>
      </c>
      <c r="K154" s="55"/>
      <c r="L154" s="29">
        <f t="shared" si="44"/>
        <v>0</v>
      </c>
    </row>
    <row r="155" spans="1:12" x14ac:dyDescent="0.35">
      <c r="A155" s="7">
        <f t="shared" si="45"/>
        <v>148</v>
      </c>
      <c r="B155" s="90" t="s">
        <v>337</v>
      </c>
      <c r="C155" s="28" t="s">
        <v>1172</v>
      </c>
      <c r="D155" s="28" t="s">
        <v>99</v>
      </c>
      <c r="E155" s="28" t="s">
        <v>1316</v>
      </c>
      <c r="F155" s="28" t="s">
        <v>1317</v>
      </c>
      <c r="G155" s="72" t="s">
        <v>1936</v>
      </c>
      <c r="H155" s="86" t="s">
        <v>645</v>
      </c>
      <c r="I155" s="28" t="s">
        <v>0</v>
      </c>
      <c r="J155" s="79">
        <v>15</v>
      </c>
      <c r="K155" s="55"/>
      <c r="L155" s="29">
        <f t="shared" si="44"/>
        <v>0</v>
      </c>
    </row>
    <row r="156" spans="1:12" x14ac:dyDescent="0.35">
      <c r="A156" s="7">
        <f t="shared" si="45"/>
        <v>149</v>
      </c>
      <c r="B156" s="90" t="s">
        <v>1797</v>
      </c>
      <c r="C156" s="28" t="s">
        <v>1172</v>
      </c>
      <c r="D156" s="28" t="s">
        <v>99</v>
      </c>
      <c r="E156" s="28" t="s">
        <v>1883</v>
      </c>
      <c r="F156" s="28" t="s">
        <v>1884</v>
      </c>
      <c r="G156" s="72" t="s">
        <v>1936</v>
      </c>
      <c r="H156" s="86" t="s">
        <v>1943</v>
      </c>
      <c r="I156" s="28" t="s">
        <v>0</v>
      </c>
      <c r="J156" s="80">
        <v>15</v>
      </c>
      <c r="K156" s="55"/>
      <c r="L156" s="29">
        <f t="shared" si="44"/>
        <v>0</v>
      </c>
    </row>
    <row r="157" spans="1:12" x14ac:dyDescent="0.35">
      <c r="A157" s="7">
        <f>A156+1</f>
        <v>150</v>
      </c>
      <c r="B157" s="90" t="s">
        <v>1798</v>
      </c>
      <c r="C157" s="28" t="s">
        <v>1172</v>
      </c>
      <c r="D157" s="28" t="s">
        <v>99</v>
      </c>
      <c r="E157" s="28" t="s">
        <v>1885</v>
      </c>
      <c r="F157" s="28" t="s">
        <v>1886</v>
      </c>
      <c r="G157" s="72" t="s">
        <v>1936</v>
      </c>
      <c r="H157" s="86" t="s">
        <v>1886</v>
      </c>
      <c r="I157" s="28" t="s">
        <v>0</v>
      </c>
      <c r="J157" s="80">
        <v>1</v>
      </c>
      <c r="K157" s="55"/>
      <c r="L157" s="29">
        <f>ROUND(J157*K157,2)</f>
        <v>0</v>
      </c>
    </row>
    <row r="158" spans="1:12" x14ac:dyDescent="0.35">
      <c r="A158" s="7">
        <f>A157+1</f>
        <v>151</v>
      </c>
      <c r="B158" s="90" t="s">
        <v>1799</v>
      </c>
      <c r="C158" s="28" t="s">
        <v>1172</v>
      </c>
      <c r="D158" s="28" t="s">
        <v>99</v>
      </c>
      <c r="E158" s="28" t="s">
        <v>1887</v>
      </c>
      <c r="F158" s="28" t="s">
        <v>1888</v>
      </c>
      <c r="G158" s="72" t="s">
        <v>1936</v>
      </c>
      <c r="H158" s="86" t="s">
        <v>1944</v>
      </c>
      <c r="I158" s="28" t="s">
        <v>0</v>
      </c>
      <c r="J158" s="80">
        <v>3</v>
      </c>
      <c r="K158" s="55"/>
      <c r="L158" s="29">
        <f t="shared" ref="L158:L163" si="46">ROUND(J158*K158,2)</f>
        <v>0</v>
      </c>
    </row>
    <row r="159" spans="1:12" x14ac:dyDescent="0.35">
      <c r="A159" s="7">
        <f t="shared" ref="A159:A162" si="47">A158+1</f>
        <v>152</v>
      </c>
      <c r="B159" s="90" t="s">
        <v>1800</v>
      </c>
      <c r="C159" s="28" t="s">
        <v>1172</v>
      </c>
      <c r="D159" s="28" t="s">
        <v>99</v>
      </c>
      <c r="E159" s="28" t="s">
        <v>1889</v>
      </c>
      <c r="F159" s="28" t="s">
        <v>1890</v>
      </c>
      <c r="G159" s="72" t="s">
        <v>1936</v>
      </c>
      <c r="H159" s="86" t="s">
        <v>1890</v>
      </c>
      <c r="I159" s="28" t="s">
        <v>0</v>
      </c>
      <c r="J159" s="80">
        <v>1</v>
      </c>
      <c r="K159" s="55"/>
      <c r="L159" s="29">
        <f t="shared" si="46"/>
        <v>0</v>
      </c>
    </row>
    <row r="160" spans="1:12" ht="14.25" customHeight="1" x14ac:dyDescent="0.35">
      <c r="A160" s="7">
        <f t="shared" si="47"/>
        <v>153</v>
      </c>
      <c r="B160" s="90" t="s">
        <v>1801</v>
      </c>
      <c r="C160" s="28" t="s">
        <v>1172</v>
      </c>
      <c r="D160" s="28" t="s">
        <v>99</v>
      </c>
      <c r="E160" s="28" t="s">
        <v>1891</v>
      </c>
      <c r="F160" s="28" t="s">
        <v>1892</v>
      </c>
      <c r="G160" s="72" t="s">
        <v>1936</v>
      </c>
      <c r="H160" s="86" t="s">
        <v>1892</v>
      </c>
      <c r="I160" s="28" t="s">
        <v>0</v>
      </c>
      <c r="J160" s="80">
        <v>1</v>
      </c>
      <c r="K160" s="55"/>
      <c r="L160" s="29">
        <f t="shared" si="46"/>
        <v>0</v>
      </c>
    </row>
    <row r="161" spans="1:12" s="5" customFormat="1" ht="15" customHeight="1" x14ac:dyDescent="0.35">
      <c r="A161" s="7">
        <f t="shared" si="47"/>
        <v>154</v>
      </c>
      <c r="B161" s="90" t="s">
        <v>328</v>
      </c>
      <c r="C161" s="28" t="s">
        <v>1172</v>
      </c>
      <c r="D161" s="28" t="s">
        <v>99</v>
      </c>
      <c r="E161" s="28" t="s">
        <v>1373</v>
      </c>
      <c r="F161" s="28" t="s">
        <v>481</v>
      </c>
      <c r="G161" s="72" t="s">
        <v>1936</v>
      </c>
      <c r="H161" s="86" t="s">
        <v>481</v>
      </c>
      <c r="I161" s="28" t="s">
        <v>0</v>
      </c>
      <c r="J161" s="80">
        <v>21</v>
      </c>
      <c r="K161" s="55"/>
      <c r="L161" s="29">
        <f t="shared" si="46"/>
        <v>0</v>
      </c>
    </row>
    <row r="162" spans="1:12" x14ac:dyDescent="0.35">
      <c r="A162" s="7">
        <f t="shared" si="47"/>
        <v>155</v>
      </c>
      <c r="B162" s="90" t="s">
        <v>78</v>
      </c>
      <c r="C162" s="28" t="s">
        <v>1172</v>
      </c>
      <c r="D162" s="28" t="s">
        <v>99</v>
      </c>
      <c r="E162" s="28" t="s">
        <v>1128</v>
      </c>
      <c r="F162" s="28" t="s">
        <v>147</v>
      </c>
      <c r="G162" s="72" t="s">
        <v>1936</v>
      </c>
      <c r="H162" s="86" t="s">
        <v>147</v>
      </c>
      <c r="I162" s="28" t="s">
        <v>0</v>
      </c>
      <c r="J162" s="80">
        <v>20</v>
      </c>
      <c r="K162" s="55"/>
      <c r="L162" s="29">
        <f t="shared" si="46"/>
        <v>0</v>
      </c>
    </row>
    <row r="163" spans="1:12" x14ac:dyDescent="0.35">
      <c r="A163" s="7">
        <f>A162+1</f>
        <v>156</v>
      </c>
      <c r="B163" s="90" t="s">
        <v>329</v>
      </c>
      <c r="C163" s="28" t="s">
        <v>1172</v>
      </c>
      <c r="D163" s="28" t="s">
        <v>99</v>
      </c>
      <c r="E163" s="28" t="s">
        <v>1186</v>
      </c>
      <c r="F163" s="28" t="s">
        <v>482</v>
      </c>
      <c r="G163" s="72" t="s">
        <v>1936</v>
      </c>
      <c r="H163" s="86" t="s">
        <v>482</v>
      </c>
      <c r="I163" s="28" t="s">
        <v>0</v>
      </c>
      <c r="J163" s="80">
        <v>1</v>
      </c>
      <c r="K163" s="55"/>
      <c r="L163" s="29">
        <f t="shared" si="46"/>
        <v>0</v>
      </c>
    </row>
    <row r="164" spans="1:12" x14ac:dyDescent="0.35">
      <c r="A164" s="7">
        <f t="shared" ref="A164:A173" si="48">A163+1</f>
        <v>157</v>
      </c>
      <c r="B164" s="90" t="s">
        <v>332</v>
      </c>
      <c r="C164" s="28" t="s">
        <v>1172</v>
      </c>
      <c r="D164" s="28" t="s">
        <v>99</v>
      </c>
      <c r="E164" s="28" t="s">
        <v>1333</v>
      </c>
      <c r="F164" s="28" t="s">
        <v>1334</v>
      </c>
      <c r="G164" s="72" t="s">
        <v>1936</v>
      </c>
      <c r="H164" s="86" t="s">
        <v>643</v>
      </c>
      <c r="I164" s="28" t="s">
        <v>0</v>
      </c>
      <c r="J164" s="80">
        <v>8</v>
      </c>
      <c r="K164" s="55"/>
      <c r="L164" s="29">
        <f>ROUND(J164*K164,2)</f>
        <v>0</v>
      </c>
    </row>
    <row r="165" spans="1:12" x14ac:dyDescent="0.35">
      <c r="A165" s="7">
        <f t="shared" si="48"/>
        <v>158</v>
      </c>
      <c r="B165" s="90" t="s">
        <v>333</v>
      </c>
      <c r="C165" s="28" t="s">
        <v>1172</v>
      </c>
      <c r="D165" s="28" t="s">
        <v>99</v>
      </c>
      <c r="E165" s="28" t="s">
        <v>1187</v>
      </c>
      <c r="F165" s="28" t="s">
        <v>489</v>
      </c>
      <c r="G165" s="72" t="s">
        <v>1936</v>
      </c>
      <c r="H165" s="86" t="s">
        <v>489</v>
      </c>
      <c r="I165" s="28" t="s">
        <v>0</v>
      </c>
      <c r="J165" s="80">
        <v>1</v>
      </c>
      <c r="K165" s="55"/>
      <c r="L165" s="29">
        <f t="shared" ref="L165:L169" si="49">ROUND(J165*K165,2)</f>
        <v>0</v>
      </c>
    </row>
    <row r="166" spans="1:12" x14ac:dyDescent="0.35">
      <c r="A166" s="7">
        <f t="shared" si="48"/>
        <v>159</v>
      </c>
      <c r="B166" s="90" t="s">
        <v>335</v>
      </c>
      <c r="C166" s="28" t="s">
        <v>1172</v>
      </c>
      <c r="D166" s="28" t="s">
        <v>99</v>
      </c>
      <c r="E166" s="28" t="s">
        <v>1188</v>
      </c>
      <c r="F166" s="28" t="s">
        <v>494</v>
      </c>
      <c r="G166" s="72" t="s">
        <v>1936</v>
      </c>
      <c r="H166" s="86" t="s">
        <v>494</v>
      </c>
      <c r="I166" s="28" t="s">
        <v>0</v>
      </c>
      <c r="J166" s="80">
        <v>1</v>
      </c>
      <c r="K166" s="55"/>
      <c r="L166" s="29">
        <f t="shared" si="49"/>
        <v>0</v>
      </c>
    </row>
    <row r="167" spans="1:12" x14ac:dyDescent="0.35">
      <c r="A167" s="7">
        <f t="shared" si="48"/>
        <v>160</v>
      </c>
      <c r="B167" s="90" t="s">
        <v>1802</v>
      </c>
      <c r="C167" s="28" t="s">
        <v>1172</v>
      </c>
      <c r="D167" s="28" t="s">
        <v>99</v>
      </c>
      <c r="E167" s="28" t="s">
        <v>1893</v>
      </c>
      <c r="F167" s="28" t="s">
        <v>1894</v>
      </c>
      <c r="G167" s="72" t="s">
        <v>1936</v>
      </c>
      <c r="H167" s="86" t="s">
        <v>1945</v>
      </c>
      <c r="I167" s="28" t="s">
        <v>0</v>
      </c>
      <c r="J167" s="80">
        <v>1</v>
      </c>
      <c r="K167" s="55"/>
      <c r="L167" s="29">
        <f t="shared" si="49"/>
        <v>0</v>
      </c>
    </row>
    <row r="168" spans="1:12" x14ac:dyDescent="0.35">
      <c r="A168" s="7">
        <f t="shared" si="48"/>
        <v>161</v>
      </c>
      <c r="B168" s="90" t="s">
        <v>338</v>
      </c>
      <c r="C168" s="28" t="s">
        <v>1172</v>
      </c>
      <c r="D168" s="28" t="s">
        <v>99</v>
      </c>
      <c r="E168" s="28" t="s">
        <v>1320</v>
      </c>
      <c r="F168" s="28" t="s">
        <v>646</v>
      </c>
      <c r="G168" s="72" t="s">
        <v>1936</v>
      </c>
      <c r="H168" s="86" t="s">
        <v>646</v>
      </c>
      <c r="I168" s="28" t="s">
        <v>0</v>
      </c>
      <c r="J168" s="80">
        <v>5</v>
      </c>
      <c r="K168" s="55"/>
      <c r="L168" s="29">
        <f t="shared" si="49"/>
        <v>0</v>
      </c>
    </row>
    <row r="169" spans="1:12" x14ac:dyDescent="0.35">
      <c r="A169" s="7">
        <f t="shared" si="48"/>
        <v>162</v>
      </c>
      <c r="B169" s="90" t="s">
        <v>339</v>
      </c>
      <c r="C169" s="28" t="s">
        <v>1172</v>
      </c>
      <c r="D169" s="28" t="s">
        <v>99</v>
      </c>
      <c r="E169" s="28" t="s">
        <v>1189</v>
      </c>
      <c r="F169" s="28" t="s">
        <v>647</v>
      </c>
      <c r="G169" s="72" t="s">
        <v>1936</v>
      </c>
      <c r="H169" s="86" t="s">
        <v>647</v>
      </c>
      <c r="I169" s="28" t="s">
        <v>0</v>
      </c>
      <c r="J169" s="80">
        <v>1</v>
      </c>
      <c r="K169" s="55"/>
      <c r="L169" s="29">
        <f t="shared" si="49"/>
        <v>0</v>
      </c>
    </row>
    <row r="170" spans="1:12" x14ac:dyDescent="0.35">
      <c r="A170" s="7">
        <f t="shared" si="48"/>
        <v>163</v>
      </c>
      <c r="B170" s="90" t="s">
        <v>340</v>
      </c>
      <c r="C170" s="28" t="s">
        <v>1172</v>
      </c>
      <c r="D170" s="28" t="s">
        <v>99</v>
      </c>
      <c r="E170" s="28" t="s">
        <v>1223</v>
      </c>
      <c r="F170" s="28" t="s">
        <v>497</v>
      </c>
      <c r="G170" s="72" t="s">
        <v>1936</v>
      </c>
      <c r="H170" s="86" t="s">
        <v>497</v>
      </c>
      <c r="I170" s="28" t="s">
        <v>0</v>
      </c>
      <c r="J170" s="80">
        <v>1</v>
      </c>
      <c r="K170" s="55"/>
      <c r="L170" s="29">
        <f>ROUND(J170*K170,2)</f>
        <v>0</v>
      </c>
    </row>
    <row r="171" spans="1:12" s="5" customFormat="1" x14ac:dyDescent="0.35">
      <c r="A171" s="7">
        <f t="shared" si="48"/>
        <v>164</v>
      </c>
      <c r="B171" s="90" t="s">
        <v>342</v>
      </c>
      <c r="C171" s="28" t="s">
        <v>1172</v>
      </c>
      <c r="D171" s="28" t="s">
        <v>99</v>
      </c>
      <c r="E171" s="28" t="s">
        <v>1262</v>
      </c>
      <c r="F171" s="28" t="s">
        <v>649</v>
      </c>
      <c r="G171" s="72" t="s">
        <v>1936</v>
      </c>
      <c r="H171" s="86" t="s">
        <v>649</v>
      </c>
      <c r="I171" s="28" t="s">
        <v>0</v>
      </c>
      <c r="J171" s="80">
        <v>2</v>
      </c>
      <c r="K171" s="55"/>
      <c r="L171" s="29">
        <f t="shared" ref="L171:L178" si="50">ROUND(J171*K171,2)</f>
        <v>0</v>
      </c>
    </row>
    <row r="172" spans="1:12" s="5" customFormat="1" ht="15.75" customHeight="1" x14ac:dyDescent="0.35">
      <c r="A172" s="7">
        <f t="shared" si="48"/>
        <v>165</v>
      </c>
      <c r="B172" s="90" t="s">
        <v>344</v>
      </c>
      <c r="C172" s="28" t="s">
        <v>1172</v>
      </c>
      <c r="D172" s="28" t="s">
        <v>99</v>
      </c>
      <c r="E172" s="28" t="s">
        <v>1895</v>
      </c>
      <c r="F172" s="28" t="s">
        <v>1896</v>
      </c>
      <c r="G172" s="72" t="s">
        <v>1936</v>
      </c>
      <c r="H172" s="86" t="s">
        <v>1946</v>
      </c>
      <c r="I172" s="28" t="s">
        <v>0</v>
      </c>
      <c r="J172" s="80">
        <v>2</v>
      </c>
      <c r="K172" s="55"/>
      <c r="L172" s="29">
        <f t="shared" si="50"/>
        <v>0</v>
      </c>
    </row>
    <row r="173" spans="1:12" s="5" customFormat="1" ht="13.5" customHeight="1" x14ac:dyDescent="0.35">
      <c r="A173" s="7">
        <f t="shared" si="48"/>
        <v>166</v>
      </c>
      <c r="B173" s="90" t="s">
        <v>345</v>
      </c>
      <c r="C173" s="28" t="s">
        <v>1172</v>
      </c>
      <c r="D173" s="28" t="s">
        <v>99</v>
      </c>
      <c r="E173" s="28" t="s">
        <v>1190</v>
      </c>
      <c r="F173" s="28" t="s">
        <v>499</v>
      </c>
      <c r="G173" s="72" t="s">
        <v>1936</v>
      </c>
      <c r="H173" s="86" t="s">
        <v>499</v>
      </c>
      <c r="I173" s="28" t="s">
        <v>0</v>
      </c>
      <c r="J173" s="80">
        <v>1</v>
      </c>
      <c r="K173" s="55"/>
      <c r="L173" s="29">
        <f t="shared" si="50"/>
        <v>0</v>
      </c>
    </row>
    <row r="174" spans="1:12" x14ac:dyDescent="0.35">
      <c r="A174" s="7">
        <f>A173+1</f>
        <v>167</v>
      </c>
      <c r="B174" s="90" t="s">
        <v>1803</v>
      </c>
      <c r="C174" s="28" t="s">
        <v>1172</v>
      </c>
      <c r="D174" s="28" t="s">
        <v>99</v>
      </c>
      <c r="E174" s="28" t="s">
        <v>1897</v>
      </c>
      <c r="F174" s="28" t="s">
        <v>1898</v>
      </c>
      <c r="G174" s="72" t="s">
        <v>1936</v>
      </c>
      <c r="H174" s="86" t="s">
        <v>1898</v>
      </c>
      <c r="I174" s="28" t="s">
        <v>0</v>
      </c>
      <c r="J174" s="80">
        <v>1</v>
      </c>
      <c r="K174" s="55"/>
      <c r="L174" s="29">
        <f t="shared" si="50"/>
        <v>0</v>
      </c>
    </row>
    <row r="175" spans="1:12" x14ac:dyDescent="0.35">
      <c r="A175" s="7">
        <f t="shared" ref="A175:A178" si="51">A174+1</f>
        <v>168</v>
      </c>
      <c r="B175" s="90" t="s">
        <v>37</v>
      </c>
      <c r="C175" s="28" t="s">
        <v>1172</v>
      </c>
      <c r="D175" s="28" t="s">
        <v>99</v>
      </c>
      <c r="E175" s="28" t="s">
        <v>1148</v>
      </c>
      <c r="F175" s="28" t="s">
        <v>151</v>
      </c>
      <c r="G175" s="72" t="s">
        <v>1936</v>
      </c>
      <c r="H175" s="86" t="s">
        <v>151</v>
      </c>
      <c r="I175" s="28" t="s">
        <v>0</v>
      </c>
      <c r="J175" s="80">
        <v>2</v>
      </c>
      <c r="K175" s="55"/>
      <c r="L175" s="29">
        <f t="shared" si="50"/>
        <v>0</v>
      </c>
    </row>
    <row r="176" spans="1:12" x14ac:dyDescent="0.35">
      <c r="A176" s="7">
        <f t="shared" si="51"/>
        <v>169</v>
      </c>
      <c r="B176" s="90" t="s">
        <v>347</v>
      </c>
      <c r="C176" s="28" t="s">
        <v>1172</v>
      </c>
      <c r="D176" s="28" t="s">
        <v>99</v>
      </c>
      <c r="E176" s="28" t="s">
        <v>1263</v>
      </c>
      <c r="F176" s="28" t="s">
        <v>652</v>
      </c>
      <c r="G176" s="72" t="s">
        <v>1936</v>
      </c>
      <c r="H176" s="86" t="s">
        <v>652</v>
      </c>
      <c r="I176" s="28" t="s">
        <v>0</v>
      </c>
      <c r="J176" s="80">
        <v>3</v>
      </c>
      <c r="K176" s="55"/>
      <c r="L176" s="29">
        <f t="shared" si="50"/>
        <v>0</v>
      </c>
    </row>
    <row r="177" spans="1:12" x14ac:dyDescent="0.35">
      <c r="A177" s="7">
        <f t="shared" si="51"/>
        <v>170</v>
      </c>
      <c r="B177" s="90" t="s">
        <v>348</v>
      </c>
      <c r="C177" s="28" t="s">
        <v>1172</v>
      </c>
      <c r="D177" s="28" t="s">
        <v>99</v>
      </c>
      <c r="E177" s="28" t="s">
        <v>1357</v>
      </c>
      <c r="F177" s="28" t="s">
        <v>503</v>
      </c>
      <c r="G177" s="72" t="s">
        <v>1936</v>
      </c>
      <c r="H177" s="86" t="s">
        <v>503</v>
      </c>
      <c r="I177" s="28" t="s">
        <v>0</v>
      </c>
      <c r="J177" s="80">
        <v>15</v>
      </c>
      <c r="K177" s="55"/>
      <c r="L177" s="29">
        <f t="shared" si="50"/>
        <v>0</v>
      </c>
    </row>
    <row r="178" spans="1:12" x14ac:dyDescent="0.35">
      <c r="A178" s="7">
        <f t="shared" si="51"/>
        <v>171</v>
      </c>
      <c r="B178" s="90" t="s">
        <v>349</v>
      </c>
      <c r="C178" s="28" t="s">
        <v>1172</v>
      </c>
      <c r="D178" s="28" t="s">
        <v>99</v>
      </c>
      <c r="E178" s="28" t="s">
        <v>1191</v>
      </c>
      <c r="F178" s="28" t="s">
        <v>653</v>
      </c>
      <c r="G178" s="72" t="s">
        <v>1936</v>
      </c>
      <c r="H178" s="86" t="s">
        <v>653</v>
      </c>
      <c r="I178" s="28" t="s">
        <v>0</v>
      </c>
      <c r="J178" s="80">
        <v>1</v>
      </c>
      <c r="K178" s="55"/>
      <c r="L178" s="29">
        <f t="shared" si="50"/>
        <v>0</v>
      </c>
    </row>
    <row r="179" spans="1:12" x14ac:dyDescent="0.35">
      <c r="A179" s="7">
        <f>A178+1</f>
        <v>172</v>
      </c>
      <c r="B179" s="90" t="s">
        <v>350</v>
      </c>
      <c r="C179" s="28" t="s">
        <v>1172</v>
      </c>
      <c r="D179" s="28" t="s">
        <v>99</v>
      </c>
      <c r="E179" s="28" t="s">
        <v>1313</v>
      </c>
      <c r="F179" s="28" t="s">
        <v>1314</v>
      </c>
      <c r="G179" s="72" t="s">
        <v>1936</v>
      </c>
      <c r="H179" s="86" t="s">
        <v>654</v>
      </c>
      <c r="I179" s="28" t="s">
        <v>0</v>
      </c>
      <c r="J179" s="80">
        <v>5</v>
      </c>
      <c r="K179" s="55"/>
      <c r="L179" s="29">
        <f>ROUND(J179*K179,2)</f>
        <v>0</v>
      </c>
    </row>
    <row r="180" spans="1:12" x14ac:dyDescent="0.35">
      <c r="A180" s="7">
        <f>A179+1</f>
        <v>173</v>
      </c>
      <c r="B180" s="90" t="s">
        <v>352</v>
      </c>
      <c r="C180" s="28" t="s">
        <v>1172</v>
      </c>
      <c r="D180" s="28" t="s">
        <v>99</v>
      </c>
      <c r="E180" s="28" t="s">
        <v>1224</v>
      </c>
      <c r="F180" s="28" t="s">
        <v>1225</v>
      </c>
      <c r="G180" s="72" t="s">
        <v>1936</v>
      </c>
      <c r="H180" s="86" t="s">
        <v>656</v>
      </c>
      <c r="I180" s="28" t="s">
        <v>0</v>
      </c>
      <c r="J180" s="80">
        <v>1</v>
      </c>
      <c r="K180" s="55"/>
      <c r="L180" s="29">
        <f t="shared" ref="L180:L185" si="52">ROUND(J180*K180,2)</f>
        <v>0</v>
      </c>
    </row>
    <row r="181" spans="1:12" x14ac:dyDescent="0.35">
      <c r="A181" s="7">
        <f t="shared" ref="A181:A184" si="53">A180+1</f>
        <v>174</v>
      </c>
      <c r="B181" s="90" t="s">
        <v>353</v>
      </c>
      <c r="C181" s="28" t="s">
        <v>1172</v>
      </c>
      <c r="D181" s="28" t="s">
        <v>99</v>
      </c>
      <c r="E181" s="28" t="s">
        <v>1279</v>
      </c>
      <c r="F181" s="28" t="s">
        <v>510</v>
      </c>
      <c r="G181" s="72" t="s">
        <v>1936</v>
      </c>
      <c r="H181" s="86" t="s">
        <v>510</v>
      </c>
      <c r="I181" s="28" t="s">
        <v>0</v>
      </c>
      <c r="J181" s="80">
        <v>4</v>
      </c>
      <c r="K181" s="55"/>
      <c r="L181" s="29">
        <f t="shared" si="52"/>
        <v>0</v>
      </c>
    </row>
    <row r="182" spans="1:12" x14ac:dyDescent="0.35">
      <c r="A182" s="7">
        <f t="shared" si="53"/>
        <v>175</v>
      </c>
      <c r="B182" s="90" t="s">
        <v>354</v>
      </c>
      <c r="C182" s="28" t="s">
        <v>1172</v>
      </c>
      <c r="D182" s="28" t="s">
        <v>99</v>
      </c>
      <c r="E182" s="28" t="s">
        <v>1206</v>
      </c>
      <c r="F182" s="28" t="s">
        <v>511</v>
      </c>
      <c r="G182" s="72" t="s">
        <v>1936</v>
      </c>
      <c r="H182" s="86" t="s">
        <v>511</v>
      </c>
      <c r="I182" s="28" t="s">
        <v>0</v>
      </c>
      <c r="J182" s="80">
        <v>1</v>
      </c>
      <c r="K182" s="55"/>
      <c r="L182" s="29">
        <f t="shared" si="52"/>
        <v>0</v>
      </c>
    </row>
    <row r="183" spans="1:12" s="5" customFormat="1" x14ac:dyDescent="0.35">
      <c r="A183" s="7">
        <f t="shared" si="53"/>
        <v>176</v>
      </c>
      <c r="B183" s="90" t="s">
        <v>84</v>
      </c>
      <c r="C183" s="28" t="s">
        <v>1172</v>
      </c>
      <c r="D183" s="28" t="s">
        <v>99</v>
      </c>
      <c r="E183" s="28" t="s">
        <v>1131</v>
      </c>
      <c r="F183" s="28" t="s">
        <v>154</v>
      </c>
      <c r="G183" s="72" t="s">
        <v>1936</v>
      </c>
      <c r="H183" s="86" t="s">
        <v>154</v>
      </c>
      <c r="I183" s="28" t="s">
        <v>0</v>
      </c>
      <c r="J183" s="80">
        <v>10</v>
      </c>
      <c r="K183" s="55"/>
      <c r="L183" s="29">
        <f t="shared" si="52"/>
        <v>0</v>
      </c>
    </row>
    <row r="184" spans="1:12" s="5" customFormat="1" ht="14.25" customHeight="1" x14ac:dyDescent="0.35">
      <c r="A184" s="7">
        <f t="shared" si="53"/>
        <v>177</v>
      </c>
      <c r="B184" s="90" t="s">
        <v>1804</v>
      </c>
      <c r="C184" s="28" t="s">
        <v>1172</v>
      </c>
      <c r="D184" s="28" t="s">
        <v>99</v>
      </c>
      <c r="E184" s="28" t="s">
        <v>1899</v>
      </c>
      <c r="F184" s="28" t="s">
        <v>1900</v>
      </c>
      <c r="G184" s="72" t="s">
        <v>1936</v>
      </c>
      <c r="H184" s="86" t="s">
        <v>1900</v>
      </c>
      <c r="I184" s="28" t="s">
        <v>0</v>
      </c>
      <c r="J184" s="80">
        <v>1</v>
      </c>
      <c r="K184" s="55"/>
      <c r="L184" s="29">
        <f t="shared" si="52"/>
        <v>0</v>
      </c>
    </row>
    <row r="185" spans="1:12" s="5" customFormat="1" x14ac:dyDescent="0.35">
      <c r="A185" s="7">
        <f>A184+1</f>
        <v>178</v>
      </c>
      <c r="B185" s="90" t="s">
        <v>358</v>
      </c>
      <c r="C185" s="28" t="s">
        <v>1172</v>
      </c>
      <c r="D185" s="28" t="s">
        <v>99</v>
      </c>
      <c r="E185" s="28" t="s">
        <v>1257</v>
      </c>
      <c r="F185" s="28" t="s">
        <v>516</v>
      </c>
      <c r="G185" s="72" t="s">
        <v>1936</v>
      </c>
      <c r="H185" s="86" t="s">
        <v>516</v>
      </c>
      <c r="I185" s="28" t="s">
        <v>0</v>
      </c>
      <c r="J185" s="80">
        <v>3</v>
      </c>
      <c r="K185" s="55"/>
      <c r="L185" s="29">
        <f t="shared" si="52"/>
        <v>0</v>
      </c>
    </row>
    <row r="186" spans="1:12" s="5" customFormat="1" x14ac:dyDescent="0.35">
      <c r="A186" s="7">
        <f t="shared" ref="A186:A190" si="54">A185+1</f>
        <v>179</v>
      </c>
      <c r="B186" s="90" t="s">
        <v>1805</v>
      </c>
      <c r="C186" s="28" t="s">
        <v>1172</v>
      </c>
      <c r="D186" s="28" t="s">
        <v>99</v>
      </c>
      <c r="E186" s="28" t="s">
        <v>1901</v>
      </c>
      <c r="F186" s="28" t="s">
        <v>1902</v>
      </c>
      <c r="G186" s="72" t="s">
        <v>1936</v>
      </c>
      <c r="H186" s="86" t="s">
        <v>1902</v>
      </c>
      <c r="I186" s="28" t="s">
        <v>0</v>
      </c>
      <c r="J186" s="80">
        <v>1</v>
      </c>
      <c r="K186" s="55"/>
      <c r="L186" s="29">
        <f>ROUND(J186*K186,2)</f>
        <v>0</v>
      </c>
    </row>
    <row r="187" spans="1:12" x14ac:dyDescent="0.35">
      <c r="A187" s="7">
        <f t="shared" si="54"/>
        <v>180</v>
      </c>
      <c r="B187" s="90" t="s">
        <v>85</v>
      </c>
      <c r="C187" s="28" t="s">
        <v>1172</v>
      </c>
      <c r="D187" s="28" t="s">
        <v>99</v>
      </c>
      <c r="E187" s="28" t="s">
        <v>1151</v>
      </c>
      <c r="F187" s="28" t="s">
        <v>155</v>
      </c>
      <c r="G187" s="72" t="s">
        <v>1936</v>
      </c>
      <c r="H187" s="86" t="s">
        <v>155</v>
      </c>
      <c r="I187" s="28" t="s">
        <v>0</v>
      </c>
      <c r="J187" s="80">
        <v>1</v>
      </c>
      <c r="K187" s="55"/>
      <c r="L187" s="29">
        <f t="shared" ref="L187:L195" si="55">ROUND(J187*K187,2)</f>
        <v>0</v>
      </c>
    </row>
    <row r="188" spans="1:12" x14ac:dyDescent="0.35">
      <c r="A188" s="7">
        <f t="shared" si="54"/>
        <v>181</v>
      </c>
      <c r="B188" s="90" t="s">
        <v>1806</v>
      </c>
      <c r="C188" s="28" t="s">
        <v>1172</v>
      </c>
      <c r="D188" s="28" t="s">
        <v>99</v>
      </c>
      <c r="E188" s="28" t="s">
        <v>1903</v>
      </c>
      <c r="F188" s="28" t="s">
        <v>1904</v>
      </c>
      <c r="G188" s="72" t="s">
        <v>1936</v>
      </c>
      <c r="H188" s="86" t="s">
        <v>1904</v>
      </c>
      <c r="I188" s="28" t="s">
        <v>0</v>
      </c>
      <c r="J188" s="80">
        <v>1</v>
      </c>
      <c r="K188" s="55"/>
      <c r="L188" s="29">
        <f t="shared" si="55"/>
        <v>0</v>
      </c>
    </row>
    <row r="189" spans="1:12" x14ac:dyDescent="0.35">
      <c r="A189" s="7">
        <f t="shared" si="54"/>
        <v>182</v>
      </c>
      <c r="B189" s="90" t="s">
        <v>360</v>
      </c>
      <c r="C189" s="28" t="s">
        <v>1172</v>
      </c>
      <c r="D189" s="28" t="s">
        <v>99</v>
      </c>
      <c r="E189" s="28" t="s">
        <v>1209</v>
      </c>
      <c r="F189" s="28" t="s">
        <v>519</v>
      </c>
      <c r="G189" s="72" t="s">
        <v>1936</v>
      </c>
      <c r="H189" s="86" t="s">
        <v>519</v>
      </c>
      <c r="I189" s="28" t="s">
        <v>0</v>
      </c>
      <c r="J189" s="80">
        <v>1</v>
      </c>
      <c r="K189" s="55"/>
      <c r="L189" s="29">
        <f t="shared" si="55"/>
        <v>0</v>
      </c>
    </row>
    <row r="190" spans="1:12" x14ac:dyDescent="0.35">
      <c r="A190" s="7">
        <f t="shared" si="54"/>
        <v>183</v>
      </c>
      <c r="B190" s="90" t="s">
        <v>361</v>
      </c>
      <c r="C190" s="28" t="s">
        <v>1172</v>
      </c>
      <c r="D190" s="28" t="s">
        <v>99</v>
      </c>
      <c r="E190" s="28" t="s">
        <v>1271</v>
      </c>
      <c r="F190" s="28" t="s">
        <v>520</v>
      </c>
      <c r="G190" s="72" t="s">
        <v>1936</v>
      </c>
      <c r="H190" s="86" t="s">
        <v>520</v>
      </c>
      <c r="I190" s="28" t="s">
        <v>0</v>
      </c>
      <c r="J190" s="80">
        <v>3</v>
      </c>
      <c r="K190" s="55"/>
      <c r="L190" s="29">
        <f t="shared" si="55"/>
        <v>0</v>
      </c>
    </row>
    <row r="191" spans="1:12" x14ac:dyDescent="0.35">
      <c r="A191" s="7">
        <f>A190 + 1</f>
        <v>184</v>
      </c>
      <c r="B191" s="90" t="s">
        <v>1807</v>
      </c>
      <c r="C191" s="28" t="s">
        <v>1172</v>
      </c>
      <c r="D191" s="28" t="s">
        <v>99</v>
      </c>
      <c r="E191" s="28" t="s">
        <v>1905</v>
      </c>
      <c r="F191" s="28" t="s">
        <v>1906</v>
      </c>
      <c r="G191" s="72" t="s">
        <v>1936</v>
      </c>
      <c r="H191" s="86" t="s">
        <v>1906</v>
      </c>
      <c r="I191" s="28" t="s">
        <v>0</v>
      </c>
      <c r="J191" s="80">
        <v>25</v>
      </c>
      <c r="K191" s="55"/>
      <c r="L191" s="29">
        <f t="shared" si="55"/>
        <v>0</v>
      </c>
    </row>
    <row r="192" spans="1:12" x14ac:dyDescent="0.35">
      <c r="A192" s="7">
        <f t="shared" ref="A192:A195" si="56">A191+1</f>
        <v>185</v>
      </c>
      <c r="B192" s="90" t="s">
        <v>362</v>
      </c>
      <c r="C192" s="28" t="s">
        <v>1172</v>
      </c>
      <c r="D192" s="28" t="s">
        <v>99</v>
      </c>
      <c r="E192" s="28" t="s">
        <v>1394</v>
      </c>
      <c r="F192" s="28" t="s">
        <v>659</v>
      </c>
      <c r="G192" s="72" t="s">
        <v>1936</v>
      </c>
      <c r="H192" s="86" t="s">
        <v>659</v>
      </c>
      <c r="I192" s="28" t="s">
        <v>0</v>
      </c>
      <c r="J192" s="80">
        <v>25</v>
      </c>
      <c r="K192" s="55"/>
      <c r="L192" s="29">
        <f t="shared" si="55"/>
        <v>0</v>
      </c>
    </row>
    <row r="193" spans="1:12" s="5" customFormat="1" x14ac:dyDescent="0.35">
      <c r="A193" s="7">
        <f t="shared" si="56"/>
        <v>186</v>
      </c>
      <c r="B193" s="90" t="s">
        <v>363</v>
      </c>
      <c r="C193" s="28" t="s">
        <v>1172</v>
      </c>
      <c r="D193" s="28" t="s">
        <v>99</v>
      </c>
      <c r="E193" s="28" t="s">
        <v>1283</v>
      </c>
      <c r="F193" s="28" t="s">
        <v>521</v>
      </c>
      <c r="G193" s="72" t="s">
        <v>1936</v>
      </c>
      <c r="H193" s="86" t="s">
        <v>521</v>
      </c>
      <c r="I193" s="28" t="s">
        <v>0</v>
      </c>
      <c r="J193" s="80">
        <v>4</v>
      </c>
      <c r="K193" s="55"/>
      <c r="L193" s="29">
        <f t="shared" si="55"/>
        <v>0</v>
      </c>
    </row>
    <row r="194" spans="1:12" ht="15" customHeight="1" x14ac:dyDescent="0.35">
      <c r="A194" s="7">
        <f t="shared" si="56"/>
        <v>187</v>
      </c>
      <c r="B194" s="90" t="s">
        <v>89</v>
      </c>
      <c r="C194" s="28" t="s">
        <v>1172</v>
      </c>
      <c r="D194" s="28" t="s">
        <v>99</v>
      </c>
      <c r="E194" s="28" t="s">
        <v>1138</v>
      </c>
      <c r="F194" s="28" t="s">
        <v>159</v>
      </c>
      <c r="G194" s="72" t="s">
        <v>1936</v>
      </c>
      <c r="H194" s="86" t="s">
        <v>159</v>
      </c>
      <c r="I194" s="28" t="s">
        <v>0</v>
      </c>
      <c r="J194" s="80">
        <v>3</v>
      </c>
      <c r="K194" s="55"/>
      <c r="L194" s="29">
        <f t="shared" si="55"/>
        <v>0</v>
      </c>
    </row>
    <row r="195" spans="1:12" x14ac:dyDescent="0.35">
      <c r="A195" s="7">
        <f t="shared" si="56"/>
        <v>188</v>
      </c>
      <c r="B195" s="90" t="s">
        <v>91</v>
      </c>
      <c r="C195" s="28" t="s">
        <v>1172</v>
      </c>
      <c r="D195" s="28" t="s">
        <v>99</v>
      </c>
      <c r="E195" s="28" t="s">
        <v>1154</v>
      </c>
      <c r="F195" s="28" t="s">
        <v>161</v>
      </c>
      <c r="G195" s="72" t="s">
        <v>1936</v>
      </c>
      <c r="H195" s="86" t="s">
        <v>161</v>
      </c>
      <c r="I195" s="28" t="s">
        <v>0</v>
      </c>
      <c r="J195" s="80">
        <v>1</v>
      </c>
      <c r="K195" s="55"/>
      <c r="L195" s="29">
        <f t="shared" si="55"/>
        <v>0</v>
      </c>
    </row>
    <row r="196" spans="1:12" s="5" customFormat="1" x14ac:dyDescent="0.35">
      <c r="A196" s="7">
        <f>A195+1</f>
        <v>189</v>
      </c>
      <c r="B196" s="90" t="s">
        <v>1808</v>
      </c>
      <c r="C196" s="28" t="s">
        <v>1172</v>
      </c>
      <c r="D196" s="28" t="s">
        <v>99</v>
      </c>
      <c r="E196" s="28" t="s">
        <v>1907</v>
      </c>
      <c r="F196" s="28" t="s">
        <v>1908</v>
      </c>
      <c r="G196" s="72" t="s">
        <v>1936</v>
      </c>
      <c r="H196" s="86" t="s">
        <v>1908</v>
      </c>
      <c r="I196" s="28" t="s">
        <v>0</v>
      </c>
      <c r="J196" s="80">
        <v>1</v>
      </c>
      <c r="K196" s="55"/>
      <c r="L196" s="29">
        <f>ROUND(J196*K196,2)</f>
        <v>0</v>
      </c>
    </row>
    <row r="197" spans="1:12" x14ac:dyDescent="0.35">
      <c r="A197" s="7">
        <f>A196+1</f>
        <v>190</v>
      </c>
      <c r="B197" s="90" t="s">
        <v>1808</v>
      </c>
      <c r="C197" s="28" t="s">
        <v>1172</v>
      </c>
      <c r="D197" s="28" t="s">
        <v>99</v>
      </c>
      <c r="E197" s="28" t="s">
        <v>1909</v>
      </c>
      <c r="F197" s="28" t="s">
        <v>1910</v>
      </c>
      <c r="G197" s="72" t="s">
        <v>1936</v>
      </c>
      <c r="H197" s="86" t="s">
        <v>1910</v>
      </c>
      <c r="I197" s="28" t="s">
        <v>0</v>
      </c>
      <c r="J197" s="80">
        <v>1</v>
      </c>
      <c r="K197" s="55"/>
      <c r="L197" s="29">
        <f t="shared" ref="L197:L202" si="57">ROUND(J197*K197,2)</f>
        <v>0</v>
      </c>
    </row>
    <row r="198" spans="1:12" x14ac:dyDescent="0.35">
      <c r="A198" s="7">
        <f t="shared" ref="A198:A201" si="58">A197+1</f>
        <v>191</v>
      </c>
      <c r="B198" s="90" t="s">
        <v>368</v>
      </c>
      <c r="C198" s="28" t="s">
        <v>1172</v>
      </c>
      <c r="D198" s="28" t="s">
        <v>99</v>
      </c>
      <c r="E198" s="28" t="s">
        <v>1192</v>
      </c>
      <c r="F198" s="28" t="s">
        <v>526</v>
      </c>
      <c r="G198" s="72" t="s">
        <v>1936</v>
      </c>
      <c r="H198" s="86" t="s">
        <v>526</v>
      </c>
      <c r="I198" s="28" t="s">
        <v>0</v>
      </c>
      <c r="J198" s="80">
        <v>1</v>
      </c>
      <c r="K198" s="55"/>
      <c r="L198" s="29">
        <f t="shared" si="57"/>
        <v>0</v>
      </c>
    </row>
    <row r="199" spans="1:12" x14ac:dyDescent="0.35">
      <c r="A199" s="7">
        <f t="shared" si="58"/>
        <v>192</v>
      </c>
      <c r="B199" s="90" t="s">
        <v>369</v>
      </c>
      <c r="C199" s="28" t="s">
        <v>1172</v>
      </c>
      <c r="D199" s="28" t="s">
        <v>99</v>
      </c>
      <c r="E199" s="28" t="s">
        <v>1241</v>
      </c>
      <c r="F199" s="28" t="s">
        <v>661</v>
      </c>
      <c r="G199" s="72" t="s">
        <v>1936</v>
      </c>
      <c r="H199" s="86" t="s">
        <v>661</v>
      </c>
      <c r="I199" s="28" t="s">
        <v>0</v>
      </c>
      <c r="J199" s="80">
        <v>2</v>
      </c>
      <c r="K199" s="55"/>
      <c r="L199" s="29">
        <f t="shared" si="57"/>
        <v>0</v>
      </c>
    </row>
    <row r="200" spans="1:12" x14ac:dyDescent="0.35">
      <c r="A200" s="7">
        <f t="shared" si="58"/>
        <v>193</v>
      </c>
      <c r="B200" s="90" t="s">
        <v>92</v>
      </c>
      <c r="C200" s="28" t="s">
        <v>1172</v>
      </c>
      <c r="D200" s="28" t="s">
        <v>99</v>
      </c>
      <c r="E200" s="28" t="s">
        <v>1134</v>
      </c>
      <c r="F200" s="28" t="s">
        <v>162</v>
      </c>
      <c r="G200" s="72" t="s">
        <v>1936</v>
      </c>
      <c r="H200" s="86" t="s">
        <v>162</v>
      </c>
      <c r="I200" s="28" t="s">
        <v>0</v>
      </c>
      <c r="J200" s="80">
        <v>2</v>
      </c>
      <c r="K200" s="55"/>
      <c r="L200" s="29">
        <f t="shared" si="57"/>
        <v>0</v>
      </c>
    </row>
    <row r="201" spans="1:12" x14ac:dyDescent="0.35">
      <c r="A201" s="7">
        <f t="shared" si="58"/>
        <v>194</v>
      </c>
      <c r="B201" s="90" t="s">
        <v>371</v>
      </c>
      <c r="C201" s="28" t="s">
        <v>1172</v>
      </c>
      <c r="D201" s="28" t="s">
        <v>99</v>
      </c>
      <c r="E201" s="28" t="s">
        <v>1193</v>
      </c>
      <c r="F201" s="28" t="s">
        <v>528</v>
      </c>
      <c r="G201" s="72" t="s">
        <v>1936</v>
      </c>
      <c r="H201" s="86" t="s">
        <v>528</v>
      </c>
      <c r="I201" s="28" t="s">
        <v>0</v>
      </c>
      <c r="J201" s="80">
        <v>1</v>
      </c>
      <c r="K201" s="55"/>
      <c r="L201" s="29">
        <f t="shared" si="57"/>
        <v>0</v>
      </c>
    </row>
    <row r="202" spans="1:12" x14ac:dyDescent="0.35">
      <c r="A202" s="7">
        <f>A201+1</f>
        <v>195</v>
      </c>
      <c r="B202" s="90" t="s">
        <v>373</v>
      </c>
      <c r="C202" s="28" t="s">
        <v>1172</v>
      </c>
      <c r="D202" s="28" t="s">
        <v>99</v>
      </c>
      <c r="E202" s="28" t="s">
        <v>1242</v>
      </c>
      <c r="F202" s="28" t="s">
        <v>662</v>
      </c>
      <c r="G202" s="72" t="s">
        <v>1936</v>
      </c>
      <c r="H202" s="86" t="s">
        <v>662</v>
      </c>
      <c r="I202" s="28" t="s">
        <v>0</v>
      </c>
      <c r="J202" s="80">
        <v>3</v>
      </c>
      <c r="K202" s="55"/>
      <c r="L202" s="29">
        <f t="shared" si="57"/>
        <v>0</v>
      </c>
    </row>
    <row r="203" spans="1:12" x14ac:dyDescent="0.35">
      <c r="A203" s="7">
        <f t="shared" ref="A203:A212" si="59">A202+1</f>
        <v>196</v>
      </c>
      <c r="B203" s="90" t="s">
        <v>374</v>
      </c>
      <c r="C203" s="28" t="s">
        <v>1172</v>
      </c>
      <c r="D203" s="28" t="s">
        <v>99</v>
      </c>
      <c r="E203" s="28" t="s">
        <v>1276</v>
      </c>
      <c r="F203" s="28" t="s">
        <v>663</v>
      </c>
      <c r="G203" s="72" t="s">
        <v>1936</v>
      </c>
      <c r="H203" s="86" t="s">
        <v>663</v>
      </c>
      <c r="I203" s="28" t="s">
        <v>0</v>
      </c>
      <c r="J203" s="80">
        <v>4</v>
      </c>
      <c r="K203" s="55"/>
      <c r="L203" s="29">
        <f>ROUND(J203*K203,2)</f>
        <v>0</v>
      </c>
    </row>
    <row r="204" spans="1:12" x14ac:dyDescent="0.35">
      <c r="A204" s="7">
        <f t="shared" si="59"/>
        <v>197</v>
      </c>
      <c r="B204" s="90" t="s">
        <v>375</v>
      </c>
      <c r="C204" s="28" t="s">
        <v>1172</v>
      </c>
      <c r="D204" s="28" t="s">
        <v>99</v>
      </c>
      <c r="E204" s="28" t="s">
        <v>1384</v>
      </c>
      <c r="F204" s="28" t="s">
        <v>664</v>
      </c>
      <c r="G204" s="72" t="s">
        <v>1936</v>
      </c>
      <c r="H204" s="86" t="s">
        <v>664</v>
      </c>
      <c r="I204" s="28" t="s">
        <v>0</v>
      </c>
      <c r="J204" s="80">
        <v>20</v>
      </c>
      <c r="K204" s="55"/>
      <c r="L204" s="29">
        <f t="shared" ref="L204:L208" si="60">ROUND(J204*K204,2)</f>
        <v>0</v>
      </c>
    </row>
    <row r="205" spans="1:12" x14ac:dyDescent="0.35">
      <c r="A205" s="7">
        <f t="shared" si="59"/>
        <v>198</v>
      </c>
      <c r="B205" s="90" t="s">
        <v>376</v>
      </c>
      <c r="C205" s="28" t="s">
        <v>1172</v>
      </c>
      <c r="D205" s="28" t="s">
        <v>99</v>
      </c>
      <c r="E205" s="28" t="s">
        <v>1309</v>
      </c>
      <c r="F205" s="28" t="s">
        <v>665</v>
      </c>
      <c r="G205" s="72" t="s">
        <v>1936</v>
      </c>
      <c r="H205" s="86" t="s">
        <v>665</v>
      </c>
      <c r="I205" s="28" t="s">
        <v>0</v>
      </c>
      <c r="J205" s="80">
        <v>3</v>
      </c>
      <c r="K205" s="55"/>
      <c r="L205" s="29">
        <f t="shared" si="60"/>
        <v>0</v>
      </c>
    </row>
    <row r="206" spans="1:12" s="5" customFormat="1" x14ac:dyDescent="0.35">
      <c r="A206" s="7">
        <f t="shared" si="59"/>
        <v>199</v>
      </c>
      <c r="B206" s="90" t="s">
        <v>377</v>
      </c>
      <c r="C206" s="28" t="s">
        <v>1172</v>
      </c>
      <c r="D206" s="28" t="s">
        <v>99</v>
      </c>
      <c r="E206" s="28" t="s">
        <v>1210</v>
      </c>
      <c r="F206" s="28" t="s">
        <v>1211</v>
      </c>
      <c r="G206" s="72" t="s">
        <v>1936</v>
      </c>
      <c r="H206" s="86" t="s">
        <v>531</v>
      </c>
      <c r="I206" s="28" t="s">
        <v>0</v>
      </c>
      <c r="J206" s="80">
        <v>1</v>
      </c>
      <c r="K206" s="55"/>
      <c r="L206" s="29">
        <f t="shared" si="60"/>
        <v>0</v>
      </c>
    </row>
    <row r="207" spans="1:12" s="5" customFormat="1" ht="15" customHeight="1" x14ac:dyDescent="0.35">
      <c r="A207" s="7">
        <f t="shared" si="59"/>
        <v>200</v>
      </c>
      <c r="B207" s="90" t="s">
        <v>93</v>
      </c>
      <c r="C207" s="28" t="s">
        <v>1172</v>
      </c>
      <c r="D207" s="28" t="s">
        <v>99</v>
      </c>
      <c r="E207" s="28" t="s">
        <v>1137</v>
      </c>
      <c r="F207" s="28" t="s">
        <v>163</v>
      </c>
      <c r="G207" s="72" t="s">
        <v>1936</v>
      </c>
      <c r="H207" s="86" t="s">
        <v>163</v>
      </c>
      <c r="I207" s="28" t="s">
        <v>0</v>
      </c>
      <c r="J207" s="80">
        <v>8</v>
      </c>
      <c r="K207" s="55"/>
      <c r="L207" s="29">
        <f t="shared" si="60"/>
        <v>0</v>
      </c>
    </row>
    <row r="208" spans="1:12" s="5" customFormat="1" ht="15" customHeight="1" x14ac:dyDescent="0.35">
      <c r="A208" s="7">
        <f t="shared" si="59"/>
        <v>201</v>
      </c>
      <c r="B208" s="90" t="s">
        <v>378</v>
      </c>
      <c r="C208" s="28" t="s">
        <v>1172</v>
      </c>
      <c r="D208" s="28" t="s">
        <v>99</v>
      </c>
      <c r="E208" s="28" t="s">
        <v>1405</v>
      </c>
      <c r="F208" s="28" t="s">
        <v>1406</v>
      </c>
      <c r="G208" s="72" t="s">
        <v>1936</v>
      </c>
      <c r="H208" s="86" t="s">
        <v>666</v>
      </c>
      <c r="I208" s="28" t="s">
        <v>0</v>
      </c>
      <c r="J208" s="80">
        <v>40</v>
      </c>
      <c r="K208" s="55"/>
      <c r="L208" s="29">
        <f t="shared" si="60"/>
        <v>0</v>
      </c>
    </row>
    <row r="209" spans="1:12" x14ac:dyDescent="0.35">
      <c r="A209" s="7">
        <f t="shared" si="59"/>
        <v>202</v>
      </c>
      <c r="B209" s="90" t="s">
        <v>33</v>
      </c>
      <c r="C209" s="28" t="s">
        <v>1172</v>
      </c>
      <c r="D209" s="28" t="s">
        <v>99</v>
      </c>
      <c r="E209" s="28" t="s">
        <v>1136</v>
      </c>
      <c r="F209" s="28" t="s">
        <v>164</v>
      </c>
      <c r="G209" s="72" t="s">
        <v>1936</v>
      </c>
      <c r="H209" s="86" t="s">
        <v>164</v>
      </c>
      <c r="I209" s="28" t="s">
        <v>0</v>
      </c>
      <c r="J209" s="80">
        <v>1</v>
      </c>
      <c r="K209" s="55"/>
      <c r="L209" s="29">
        <f>ROUND(J209*K209,2)</f>
        <v>0</v>
      </c>
    </row>
    <row r="210" spans="1:12" x14ac:dyDescent="0.35">
      <c r="A210" s="7">
        <f t="shared" si="59"/>
        <v>203</v>
      </c>
      <c r="B210" s="90" t="s">
        <v>1808</v>
      </c>
      <c r="C210" s="28" t="s">
        <v>1172</v>
      </c>
      <c r="D210" s="28" t="s">
        <v>99</v>
      </c>
      <c r="E210" s="28" t="s">
        <v>1911</v>
      </c>
      <c r="F210" s="28" t="s">
        <v>1912</v>
      </c>
      <c r="G210" s="72" t="s">
        <v>1936</v>
      </c>
      <c r="H210" s="86" t="s">
        <v>1912</v>
      </c>
      <c r="I210" s="28" t="s">
        <v>0</v>
      </c>
      <c r="J210" s="80">
        <v>1</v>
      </c>
      <c r="K210" s="55"/>
      <c r="L210" s="29">
        <f t="shared" ref="L210:L217" si="61">ROUND(J210*K210,2)</f>
        <v>0</v>
      </c>
    </row>
    <row r="211" spans="1:12" x14ac:dyDescent="0.35">
      <c r="A211" s="7">
        <f t="shared" si="59"/>
        <v>204</v>
      </c>
      <c r="B211" s="90" t="s">
        <v>1809</v>
      </c>
      <c r="C211" s="28" t="s">
        <v>1172</v>
      </c>
      <c r="D211" s="28" t="s">
        <v>99</v>
      </c>
      <c r="E211" s="28" t="s">
        <v>1913</v>
      </c>
      <c r="F211" s="28" t="s">
        <v>1914</v>
      </c>
      <c r="G211" s="72" t="s">
        <v>1936</v>
      </c>
      <c r="H211" s="86" t="s">
        <v>1947</v>
      </c>
      <c r="I211" s="28" t="s">
        <v>0</v>
      </c>
      <c r="J211" s="80">
        <v>1</v>
      </c>
      <c r="K211" s="55"/>
      <c r="L211" s="29">
        <f t="shared" si="61"/>
        <v>0</v>
      </c>
    </row>
    <row r="212" spans="1:12" x14ac:dyDescent="0.35">
      <c r="A212" s="7">
        <f t="shared" si="59"/>
        <v>205</v>
      </c>
      <c r="B212" s="90" t="s">
        <v>1810</v>
      </c>
      <c r="C212" s="28" t="s">
        <v>1172</v>
      </c>
      <c r="D212" s="28" t="s">
        <v>99</v>
      </c>
      <c r="E212" s="28" t="s">
        <v>1915</v>
      </c>
      <c r="F212" s="28" t="s">
        <v>1916</v>
      </c>
      <c r="G212" s="72" t="s">
        <v>1936</v>
      </c>
      <c r="H212" s="86" t="s">
        <v>1916</v>
      </c>
      <c r="I212" s="28" t="s">
        <v>0</v>
      </c>
      <c r="J212" s="80">
        <v>1</v>
      </c>
      <c r="K212" s="55"/>
      <c r="L212" s="29">
        <f t="shared" si="61"/>
        <v>0</v>
      </c>
    </row>
    <row r="213" spans="1:12" x14ac:dyDescent="0.35">
      <c r="A213" s="7">
        <f>A212+1</f>
        <v>206</v>
      </c>
      <c r="B213" s="90" t="s">
        <v>97</v>
      </c>
      <c r="C213" s="28" t="s">
        <v>1172</v>
      </c>
      <c r="D213" s="28" t="s">
        <v>99</v>
      </c>
      <c r="E213" s="28" t="s">
        <v>1156</v>
      </c>
      <c r="F213" s="28" t="s">
        <v>168</v>
      </c>
      <c r="G213" s="72" t="s">
        <v>1936</v>
      </c>
      <c r="H213" s="86" t="s">
        <v>168</v>
      </c>
      <c r="I213" s="28" t="s">
        <v>0</v>
      </c>
      <c r="J213" s="80">
        <v>1</v>
      </c>
      <c r="K213" s="55"/>
      <c r="L213" s="29">
        <f t="shared" si="61"/>
        <v>0</v>
      </c>
    </row>
    <row r="214" spans="1:12" x14ac:dyDescent="0.35">
      <c r="A214" s="7">
        <f t="shared" ref="A214:A217" si="62">A213+1</f>
        <v>207</v>
      </c>
      <c r="B214" s="90" t="s">
        <v>299</v>
      </c>
      <c r="C214" s="28" t="s">
        <v>1172</v>
      </c>
      <c r="D214" s="28" t="s">
        <v>99</v>
      </c>
      <c r="E214" s="28" t="s">
        <v>1243</v>
      </c>
      <c r="F214" s="28" t="s">
        <v>537</v>
      </c>
      <c r="G214" s="72" t="s">
        <v>1936</v>
      </c>
      <c r="H214" s="86" t="s">
        <v>537</v>
      </c>
      <c r="I214" s="28" t="s">
        <v>0</v>
      </c>
      <c r="J214" s="80">
        <v>3</v>
      </c>
      <c r="K214" s="55"/>
      <c r="L214" s="29">
        <f t="shared" si="61"/>
        <v>0</v>
      </c>
    </row>
    <row r="215" spans="1:12" x14ac:dyDescent="0.35">
      <c r="A215" s="7">
        <f t="shared" si="62"/>
        <v>208</v>
      </c>
      <c r="B215" s="90" t="s">
        <v>379</v>
      </c>
      <c r="C215" s="28" t="s">
        <v>1172</v>
      </c>
      <c r="D215" s="28" t="s">
        <v>99</v>
      </c>
      <c r="E215" s="28" t="s">
        <v>1306</v>
      </c>
      <c r="F215" s="28" t="s">
        <v>538</v>
      </c>
      <c r="G215" s="72" t="s">
        <v>1936</v>
      </c>
      <c r="H215" s="86" t="s">
        <v>538</v>
      </c>
      <c r="I215" s="28" t="s">
        <v>0</v>
      </c>
      <c r="J215" s="80">
        <v>6</v>
      </c>
      <c r="K215" s="55"/>
      <c r="L215" s="29">
        <f t="shared" si="61"/>
        <v>0</v>
      </c>
    </row>
    <row r="216" spans="1:12" x14ac:dyDescent="0.35">
      <c r="A216" s="7">
        <f t="shared" si="62"/>
        <v>209</v>
      </c>
      <c r="B216" s="90" t="s">
        <v>1811</v>
      </c>
      <c r="C216" s="28" t="s">
        <v>1172</v>
      </c>
      <c r="D216" s="28" t="s">
        <v>99</v>
      </c>
      <c r="E216" s="28" t="s">
        <v>1917</v>
      </c>
      <c r="F216" s="28" t="s">
        <v>1918</v>
      </c>
      <c r="G216" s="72" t="s">
        <v>1936</v>
      </c>
      <c r="H216" s="86" t="s">
        <v>1918</v>
      </c>
      <c r="I216" s="28" t="s">
        <v>0</v>
      </c>
      <c r="J216" s="80">
        <v>2</v>
      </c>
      <c r="K216" s="55"/>
      <c r="L216" s="29">
        <f t="shared" si="61"/>
        <v>0</v>
      </c>
    </row>
    <row r="217" spans="1:12" x14ac:dyDescent="0.35">
      <c r="A217" s="7">
        <f t="shared" si="62"/>
        <v>210</v>
      </c>
      <c r="B217" s="90" t="s">
        <v>97</v>
      </c>
      <c r="C217" s="28" t="s">
        <v>1172</v>
      </c>
      <c r="D217" s="28" t="s">
        <v>99</v>
      </c>
      <c r="E217" s="28" t="s">
        <v>1157</v>
      </c>
      <c r="F217" s="28" t="s">
        <v>169</v>
      </c>
      <c r="G217" s="72" t="s">
        <v>1936</v>
      </c>
      <c r="H217" s="86" t="s">
        <v>169</v>
      </c>
      <c r="I217" s="28" t="s">
        <v>0</v>
      </c>
      <c r="J217" s="80">
        <v>1</v>
      </c>
      <c r="K217" s="55"/>
      <c r="L217" s="29">
        <f t="shared" si="61"/>
        <v>0</v>
      </c>
    </row>
    <row r="218" spans="1:12" x14ac:dyDescent="0.35">
      <c r="A218" s="7">
        <f>A217+1</f>
        <v>211</v>
      </c>
      <c r="B218" s="90" t="s">
        <v>1812</v>
      </c>
      <c r="C218" s="28" t="s">
        <v>1172</v>
      </c>
      <c r="D218" s="28" t="s">
        <v>99</v>
      </c>
      <c r="E218" s="28" t="s">
        <v>1919</v>
      </c>
      <c r="F218" s="28" t="s">
        <v>1920</v>
      </c>
      <c r="G218" s="72" t="s">
        <v>1936</v>
      </c>
      <c r="H218" s="86" t="s">
        <v>1920</v>
      </c>
      <c r="I218" s="28" t="s">
        <v>0</v>
      </c>
      <c r="J218" s="80">
        <v>3</v>
      </c>
      <c r="K218" s="55"/>
      <c r="L218" s="29">
        <f>ROUND(J218*K218,2)</f>
        <v>0</v>
      </c>
    </row>
    <row r="219" spans="1:12" x14ac:dyDescent="0.35">
      <c r="A219" s="7">
        <f>A218+1</f>
        <v>212</v>
      </c>
      <c r="B219" s="90" t="s">
        <v>98</v>
      </c>
      <c r="C219" s="28" t="s">
        <v>1172</v>
      </c>
      <c r="D219" s="28" t="s">
        <v>99</v>
      </c>
      <c r="E219" s="28" t="s">
        <v>1158</v>
      </c>
      <c r="F219" s="28" t="s">
        <v>170</v>
      </c>
      <c r="G219" s="72" t="s">
        <v>1936</v>
      </c>
      <c r="H219" s="86" t="s">
        <v>170</v>
      </c>
      <c r="I219" s="28" t="s">
        <v>0</v>
      </c>
      <c r="J219" s="80">
        <v>1</v>
      </c>
      <c r="K219" s="55"/>
      <c r="L219" s="29">
        <f t="shared" ref="L219:L224" si="63">ROUND(J219*K219,2)</f>
        <v>0</v>
      </c>
    </row>
    <row r="220" spans="1:12" s="5" customFormat="1" x14ac:dyDescent="0.35">
      <c r="A220" s="7">
        <f t="shared" ref="A220:A223" si="64">A219+1</f>
        <v>213</v>
      </c>
      <c r="B220" s="90" t="s">
        <v>1813</v>
      </c>
      <c r="C220" s="28" t="s">
        <v>1172</v>
      </c>
      <c r="D220" s="28" t="s">
        <v>99</v>
      </c>
      <c r="E220" s="28" t="s">
        <v>1921</v>
      </c>
      <c r="F220" s="28" t="s">
        <v>1922</v>
      </c>
      <c r="G220" s="72" t="s">
        <v>1936</v>
      </c>
      <c r="H220" s="86">
        <v>5956700</v>
      </c>
      <c r="I220" s="28" t="s">
        <v>0</v>
      </c>
      <c r="J220" s="80">
        <v>1</v>
      </c>
      <c r="K220" s="55"/>
      <c r="L220" s="29">
        <f t="shared" si="63"/>
        <v>0</v>
      </c>
    </row>
    <row r="221" spans="1:12" ht="15" customHeight="1" x14ac:dyDescent="0.35">
      <c r="A221" s="7">
        <f t="shared" si="64"/>
        <v>214</v>
      </c>
      <c r="B221" s="90" t="s">
        <v>1814</v>
      </c>
      <c r="C221" s="28" t="s">
        <v>1172</v>
      </c>
      <c r="D221" s="28" t="s">
        <v>99</v>
      </c>
      <c r="E221" s="28" t="s">
        <v>1923</v>
      </c>
      <c r="F221" s="28" t="s">
        <v>1924</v>
      </c>
      <c r="G221" s="72" t="s">
        <v>1936</v>
      </c>
      <c r="H221" s="86" t="s">
        <v>1948</v>
      </c>
      <c r="I221" s="28" t="s">
        <v>0</v>
      </c>
      <c r="J221" s="80">
        <v>1</v>
      </c>
      <c r="K221" s="55"/>
      <c r="L221" s="29">
        <f t="shared" si="63"/>
        <v>0</v>
      </c>
    </row>
    <row r="222" spans="1:12" s="5" customFormat="1" ht="15" customHeight="1" x14ac:dyDescent="0.35">
      <c r="A222" s="7">
        <f t="shared" si="64"/>
        <v>215</v>
      </c>
      <c r="B222" s="90" t="s">
        <v>1815</v>
      </c>
      <c r="C222" s="28" t="s">
        <v>1172</v>
      </c>
      <c r="D222" s="28" t="s">
        <v>99</v>
      </c>
      <c r="E222" s="28" t="s">
        <v>1925</v>
      </c>
      <c r="F222" s="28" t="s">
        <v>1926</v>
      </c>
      <c r="G222" s="72" t="s">
        <v>1936</v>
      </c>
      <c r="H222" s="86" t="s">
        <v>1926</v>
      </c>
      <c r="I222" s="28" t="s">
        <v>0</v>
      </c>
      <c r="J222" s="80">
        <v>1</v>
      </c>
      <c r="K222" s="55"/>
      <c r="L222" s="29">
        <f t="shared" si="63"/>
        <v>0</v>
      </c>
    </row>
    <row r="223" spans="1:12" ht="15" customHeight="1" x14ac:dyDescent="0.35">
      <c r="A223" s="7">
        <f t="shared" si="64"/>
        <v>216</v>
      </c>
      <c r="B223" s="90" t="s">
        <v>1791</v>
      </c>
      <c r="C223" s="28" t="s">
        <v>1172</v>
      </c>
      <c r="D223" s="28" t="s">
        <v>99</v>
      </c>
      <c r="E223" s="28" t="s">
        <v>1927</v>
      </c>
      <c r="F223" s="28" t="s">
        <v>1928</v>
      </c>
      <c r="G223" s="72" t="s">
        <v>1936</v>
      </c>
      <c r="H223" s="86" t="s">
        <v>1949</v>
      </c>
      <c r="I223" s="28" t="s">
        <v>0</v>
      </c>
      <c r="J223" s="80">
        <v>1</v>
      </c>
      <c r="K223" s="55"/>
      <c r="L223" s="29">
        <f t="shared" si="63"/>
        <v>0</v>
      </c>
    </row>
    <row r="224" spans="1:12" ht="15" customHeight="1" x14ac:dyDescent="0.35">
      <c r="A224" s="7">
        <f>A223+1</f>
        <v>217</v>
      </c>
      <c r="B224" s="90" t="s">
        <v>1816</v>
      </c>
      <c r="C224" s="28" t="s">
        <v>1172</v>
      </c>
      <c r="D224" s="28" t="s">
        <v>99</v>
      </c>
      <c r="E224" s="28" t="s">
        <v>1929</v>
      </c>
      <c r="F224" s="28" t="s">
        <v>1930</v>
      </c>
      <c r="G224" s="72" t="s">
        <v>1936</v>
      </c>
      <c r="H224" s="86" t="s">
        <v>1930</v>
      </c>
      <c r="I224" s="28" t="s">
        <v>0</v>
      </c>
      <c r="J224" s="80">
        <v>1</v>
      </c>
      <c r="K224" s="55"/>
      <c r="L224" s="29">
        <f t="shared" si="63"/>
        <v>0</v>
      </c>
    </row>
    <row r="225" spans="1:12" ht="15" customHeight="1" x14ac:dyDescent="0.35">
      <c r="A225" s="7">
        <f t="shared" ref="A225:A227" si="65">A224+1</f>
        <v>218</v>
      </c>
      <c r="B225" s="90" t="s">
        <v>1817</v>
      </c>
      <c r="C225" s="28" t="s">
        <v>1172</v>
      </c>
      <c r="D225" s="28" t="s">
        <v>99</v>
      </c>
      <c r="E225" s="28" t="s">
        <v>1931</v>
      </c>
      <c r="F225" s="28" t="s">
        <v>1932</v>
      </c>
      <c r="G225" s="72" t="s">
        <v>1936</v>
      </c>
      <c r="H225" s="86" t="s">
        <v>1932</v>
      </c>
      <c r="I225" s="28" t="s">
        <v>0</v>
      </c>
      <c r="J225" s="80">
        <v>1</v>
      </c>
      <c r="K225" s="55"/>
      <c r="L225" s="29">
        <f>ROUND(J225*K225,2)</f>
        <v>0</v>
      </c>
    </row>
    <row r="226" spans="1:12" ht="15" customHeight="1" x14ac:dyDescent="0.35">
      <c r="A226" s="7">
        <f t="shared" si="65"/>
        <v>219</v>
      </c>
      <c r="B226" s="90" t="s">
        <v>1803</v>
      </c>
      <c r="C226" s="28" t="s">
        <v>1172</v>
      </c>
      <c r="D226" s="28" t="s">
        <v>99</v>
      </c>
      <c r="E226" s="28" t="s">
        <v>1933</v>
      </c>
      <c r="F226" s="28" t="s">
        <v>1934</v>
      </c>
      <c r="G226" s="72" t="s">
        <v>1936</v>
      </c>
      <c r="H226" s="86" t="s">
        <v>1934</v>
      </c>
      <c r="I226" s="28" t="s">
        <v>0</v>
      </c>
      <c r="J226" s="80">
        <v>1</v>
      </c>
      <c r="K226" s="55"/>
      <c r="L226" s="29">
        <f t="shared" ref="L226:L228" si="66">ROUND(J226*K226,2)</f>
        <v>0</v>
      </c>
    </row>
    <row r="227" spans="1:12" ht="15" customHeight="1" x14ac:dyDescent="0.35">
      <c r="A227" s="7">
        <f t="shared" si="65"/>
        <v>220</v>
      </c>
      <c r="B227" s="90" t="s">
        <v>606</v>
      </c>
      <c r="C227" s="28" t="s">
        <v>1172</v>
      </c>
      <c r="D227" s="28" t="s">
        <v>99</v>
      </c>
      <c r="E227" s="28" t="s">
        <v>1159</v>
      </c>
      <c r="F227" s="28" t="s">
        <v>611</v>
      </c>
      <c r="G227" s="72" t="s">
        <v>1936</v>
      </c>
      <c r="H227" s="86" t="s">
        <v>611</v>
      </c>
      <c r="I227" s="28" t="s">
        <v>0</v>
      </c>
      <c r="J227" s="80">
        <v>1</v>
      </c>
      <c r="K227" s="55"/>
      <c r="L227" s="29">
        <f t="shared" si="66"/>
        <v>0</v>
      </c>
    </row>
    <row r="228" spans="1:12" ht="15" customHeight="1" x14ac:dyDescent="0.35">
      <c r="A228" s="96">
        <v>220.1</v>
      </c>
      <c r="B228" s="90" t="s">
        <v>223</v>
      </c>
      <c r="C228" s="66" t="s">
        <v>1172</v>
      </c>
      <c r="D228" s="66" t="s">
        <v>99</v>
      </c>
      <c r="E228" s="91" t="s">
        <v>1359</v>
      </c>
      <c r="F228" s="90" t="s">
        <v>1360</v>
      </c>
      <c r="G228" s="92" t="s">
        <v>1935</v>
      </c>
      <c r="H228" s="93" t="s">
        <v>450</v>
      </c>
      <c r="I228" s="66" t="s">
        <v>0</v>
      </c>
      <c r="J228" s="94">
        <v>15</v>
      </c>
      <c r="K228" s="55"/>
      <c r="L228" s="95">
        <f t="shared" si="66"/>
        <v>0</v>
      </c>
    </row>
    <row r="229" spans="1:12" ht="16" thickBot="1" x14ac:dyDescent="0.4">
      <c r="A229" s="8" t="s">
        <v>17</v>
      </c>
      <c r="B229" s="113"/>
      <c r="C229" s="114"/>
      <c r="D229" s="114"/>
      <c r="E229" s="114"/>
      <c r="F229" s="114"/>
      <c r="G229" s="114"/>
      <c r="H229" s="114"/>
      <c r="I229" s="114"/>
      <c r="J229" s="115"/>
      <c r="K229" s="56" t="s">
        <v>11</v>
      </c>
      <c r="L229" s="46">
        <f>SUM(L8:L227)</f>
        <v>0</v>
      </c>
    </row>
    <row r="230" spans="1:12" ht="16.5" thickTop="1" thickBot="1" x14ac:dyDescent="0.4">
      <c r="A230" s="120" t="s">
        <v>19</v>
      </c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1"/>
    </row>
    <row r="231" spans="1:12" ht="16" thickTop="1" x14ac:dyDescent="0.35">
      <c r="A231" s="44" t="s">
        <v>16</v>
      </c>
      <c r="B231" s="116" t="s">
        <v>1950</v>
      </c>
      <c r="C231" s="117"/>
      <c r="D231" s="117"/>
      <c r="E231" s="117"/>
      <c r="F231" s="117"/>
      <c r="G231" s="117"/>
      <c r="H231" s="117"/>
      <c r="I231" s="117"/>
      <c r="J231" s="117"/>
      <c r="K231" s="118"/>
      <c r="L231" s="119"/>
    </row>
    <row r="232" spans="1:12" x14ac:dyDescent="0.35">
      <c r="A232" s="7">
        <f>A227+1</f>
        <v>221</v>
      </c>
      <c r="B232" s="90" t="s">
        <v>318</v>
      </c>
      <c r="C232" s="28" t="s">
        <v>1172</v>
      </c>
      <c r="D232" s="28" t="s">
        <v>99</v>
      </c>
      <c r="E232" s="84" t="s">
        <v>1370</v>
      </c>
      <c r="F232" s="67" t="s">
        <v>457</v>
      </c>
      <c r="G232" s="72" t="s">
        <v>1935</v>
      </c>
      <c r="H232" s="86" t="s">
        <v>457</v>
      </c>
      <c r="I232" s="28" t="s">
        <v>0</v>
      </c>
      <c r="J232" s="79">
        <v>20</v>
      </c>
      <c r="K232" s="55"/>
      <c r="L232" s="29">
        <f t="shared" ref="L232:L236" si="67">ROUND(J232*K232,2)</f>
        <v>0</v>
      </c>
    </row>
    <row r="233" spans="1:12" x14ac:dyDescent="0.35">
      <c r="A233" s="7">
        <f t="shared" ref="A233:A236" si="68">A232+1</f>
        <v>222</v>
      </c>
      <c r="B233" s="90" t="s">
        <v>172</v>
      </c>
      <c r="C233" s="28" t="s">
        <v>1172</v>
      </c>
      <c r="D233" s="28" t="s">
        <v>99</v>
      </c>
      <c r="E233" s="84" t="s">
        <v>1402</v>
      </c>
      <c r="F233" s="67" t="s">
        <v>380</v>
      </c>
      <c r="G233" s="72" t="s">
        <v>1935</v>
      </c>
      <c r="H233" s="86" t="s">
        <v>380</v>
      </c>
      <c r="I233" s="28" t="s">
        <v>0</v>
      </c>
      <c r="J233" s="79">
        <v>50</v>
      </c>
      <c r="K233" s="55"/>
      <c r="L233" s="29">
        <f t="shared" si="67"/>
        <v>0</v>
      </c>
    </row>
    <row r="234" spans="1:12" x14ac:dyDescent="0.35">
      <c r="A234" s="7">
        <f t="shared" si="68"/>
        <v>223</v>
      </c>
      <c r="B234" s="90" t="s">
        <v>203</v>
      </c>
      <c r="C234" s="28" t="s">
        <v>1172</v>
      </c>
      <c r="D234" s="28" t="s">
        <v>99</v>
      </c>
      <c r="E234" s="84" t="s">
        <v>1409</v>
      </c>
      <c r="F234" s="67" t="s">
        <v>436</v>
      </c>
      <c r="G234" s="72" t="s">
        <v>1935</v>
      </c>
      <c r="H234" s="86" t="s">
        <v>436</v>
      </c>
      <c r="I234" s="28" t="s">
        <v>0</v>
      </c>
      <c r="J234" s="79">
        <v>55</v>
      </c>
      <c r="K234" s="55"/>
      <c r="L234" s="29">
        <f t="shared" si="67"/>
        <v>0</v>
      </c>
    </row>
    <row r="235" spans="1:12" x14ac:dyDescent="0.35">
      <c r="A235" s="7">
        <f t="shared" si="68"/>
        <v>224</v>
      </c>
      <c r="B235" s="90" t="s">
        <v>171</v>
      </c>
      <c r="C235" s="28" t="s">
        <v>1172</v>
      </c>
      <c r="D235" s="28" t="s">
        <v>99</v>
      </c>
      <c r="E235" s="84" t="s">
        <v>1408</v>
      </c>
      <c r="F235" s="67" t="s">
        <v>383</v>
      </c>
      <c r="G235" s="72" t="s">
        <v>1935</v>
      </c>
      <c r="H235" s="86" t="s">
        <v>383</v>
      </c>
      <c r="I235" s="28" t="s">
        <v>0</v>
      </c>
      <c r="J235" s="79">
        <v>60</v>
      </c>
      <c r="K235" s="55"/>
      <c r="L235" s="29">
        <f t="shared" si="67"/>
        <v>0</v>
      </c>
    </row>
    <row r="236" spans="1:12" x14ac:dyDescent="0.35">
      <c r="A236" s="7">
        <f t="shared" si="68"/>
        <v>225</v>
      </c>
      <c r="B236" s="90" t="s">
        <v>174</v>
      </c>
      <c r="C236" s="28" t="s">
        <v>1172</v>
      </c>
      <c r="D236" s="28" t="s">
        <v>99</v>
      </c>
      <c r="E236" s="84" t="s">
        <v>1412</v>
      </c>
      <c r="F236" s="67" t="s">
        <v>1413</v>
      </c>
      <c r="G236" s="72" t="s">
        <v>1935</v>
      </c>
      <c r="H236" s="86" t="s">
        <v>381</v>
      </c>
      <c r="I236" s="28" t="s">
        <v>0</v>
      </c>
      <c r="J236" s="79">
        <v>100</v>
      </c>
      <c r="K236" s="55"/>
      <c r="L236" s="29">
        <f t="shared" si="67"/>
        <v>0</v>
      </c>
    </row>
    <row r="237" spans="1:12" x14ac:dyDescent="0.35">
      <c r="A237" s="7">
        <f>A236+1</f>
        <v>226</v>
      </c>
      <c r="B237" s="90" t="s">
        <v>205</v>
      </c>
      <c r="C237" s="28" t="s">
        <v>1172</v>
      </c>
      <c r="D237" s="28" t="s">
        <v>99</v>
      </c>
      <c r="E237" s="84" t="s">
        <v>1422</v>
      </c>
      <c r="F237" s="67" t="s">
        <v>1423</v>
      </c>
      <c r="G237" s="72" t="s">
        <v>1935</v>
      </c>
      <c r="H237" s="86" t="s">
        <v>613</v>
      </c>
      <c r="I237" s="28" t="s">
        <v>0</v>
      </c>
      <c r="J237" s="79">
        <v>120</v>
      </c>
      <c r="K237" s="55"/>
      <c r="L237" s="29">
        <f>ROUND(J237*K237,2)</f>
        <v>0</v>
      </c>
    </row>
    <row r="238" spans="1:12" x14ac:dyDescent="0.35">
      <c r="A238" s="7">
        <f>A237+1</f>
        <v>227</v>
      </c>
      <c r="B238" s="90" t="s">
        <v>173</v>
      </c>
      <c r="C238" s="28" t="s">
        <v>1172</v>
      </c>
      <c r="D238" s="28" t="s">
        <v>99</v>
      </c>
      <c r="E238" s="84" t="s">
        <v>1433</v>
      </c>
      <c r="F238" s="67" t="s">
        <v>382</v>
      </c>
      <c r="G238" s="72" t="s">
        <v>1935</v>
      </c>
      <c r="H238" s="86" t="s">
        <v>382</v>
      </c>
      <c r="I238" s="28" t="s">
        <v>0</v>
      </c>
      <c r="J238" s="79">
        <v>220</v>
      </c>
      <c r="K238" s="55"/>
      <c r="L238" s="29">
        <f t="shared" ref="L238:L243" si="69">ROUND(J238*K238,2)</f>
        <v>0</v>
      </c>
    </row>
    <row r="239" spans="1:12" x14ac:dyDescent="0.35">
      <c r="A239" s="7">
        <f t="shared" ref="A239:A242" si="70">A238+1</f>
        <v>228</v>
      </c>
      <c r="B239" s="90" t="s">
        <v>278</v>
      </c>
      <c r="C239" s="28" t="s">
        <v>1172</v>
      </c>
      <c r="D239" s="28" t="s">
        <v>99</v>
      </c>
      <c r="E239" s="84" t="s">
        <v>1429</v>
      </c>
      <c r="F239" s="67" t="s">
        <v>632</v>
      </c>
      <c r="G239" s="72" t="s">
        <v>1935</v>
      </c>
      <c r="H239" s="86" t="s">
        <v>632</v>
      </c>
      <c r="I239" s="28" t="s">
        <v>0</v>
      </c>
      <c r="J239" s="79">
        <v>260</v>
      </c>
      <c r="K239" s="55"/>
      <c r="L239" s="29">
        <f t="shared" si="69"/>
        <v>0</v>
      </c>
    </row>
    <row r="240" spans="1:12" x14ac:dyDescent="0.35">
      <c r="A240" s="7">
        <f t="shared" si="70"/>
        <v>229</v>
      </c>
      <c r="B240" s="90" t="s">
        <v>195</v>
      </c>
      <c r="C240" s="28" t="s">
        <v>1172</v>
      </c>
      <c r="D240" s="28" t="s">
        <v>99</v>
      </c>
      <c r="E240" s="84" t="s">
        <v>1442</v>
      </c>
      <c r="F240" s="85">
        <v>6344970</v>
      </c>
      <c r="G240" s="72" t="s">
        <v>1935</v>
      </c>
      <c r="H240" s="86" t="s">
        <v>408</v>
      </c>
      <c r="I240" s="28" t="s">
        <v>0</v>
      </c>
      <c r="J240" s="79">
        <v>340</v>
      </c>
      <c r="K240" s="55"/>
      <c r="L240" s="29">
        <f t="shared" si="69"/>
        <v>0</v>
      </c>
    </row>
    <row r="241" spans="1:12" x14ac:dyDescent="0.35">
      <c r="A241" s="7">
        <f t="shared" si="70"/>
        <v>230</v>
      </c>
      <c r="B241" s="90" t="s">
        <v>289</v>
      </c>
      <c r="C241" s="28" t="s">
        <v>1172</v>
      </c>
      <c r="D241" s="28" t="s">
        <v>99</v>
      </c>
      <c r="E241" s="84" t="s">
        <v>1443</v>
      </c>
      <c r="F241" s="67" t="s">
        <v>1444</v>
      </c>
      <c r="G241" s="72" t="s">
        <v>1935</v>
      </c>
      <c r="H241" s="86" t="s">
        <v>508</v>
      </c>
      <c r="I241" s="28" t="s">
        <v>0</v>
      </c>
      <c r="J241" s="79">
        <v>350</v>
      </c>
      <c r="K241" s="55"/>
      <c r="L241" s="29">
        <f t="shared" si="69"/>
        <v>0</v>
      </c>
    </row>
    <row r="242" spans="1:12" x14ac:dyDescent="0.35">
      <c r="A242" s="7">
        <f t="shared" si="70"/>
        <v>231</v>
      </c>
      <c r="B242" s="90" t="s">
        <v>35</v>
      </c>
      <c r="C242" s="28" t="s">
        <v>1172</v>
      </c>
      <c r="D242" s="28" t="s">
        <v>99</v>
      </c>
      <c r="E242" s="84" t="s">
        <v>1088</v>
      </c>
      <c r="F242" s="67" t="s">
        <v>1162</v>
      </c>
      <c r="G242" s="72" t="s">
        <v>1935</v>
      </c>
      <c r="H242" s="86" t="s">
        <v>105</v>
      </c>
      <c r="I242" s="28" t="s">
        <v>0</v>
      </c>
      <c r="J242" s="79">
        <v>380</v>
      </c>
      <c r="K242" s="55"/>
      <c r="L242" s="29">
        <f t="shared" si="69"/>
        <v>0</v>
      </c>
    </row>
    <row r="243" spans="1:12" x14ac:dyDescent="0.35">
      <c r="A243" s="7">
        <f>A242+1</f>
        <v>232</v>
      </c>
      <c r="B243" s="90" t="s">
        <v>198</v>
      </c>
      <c r="C243" s="28" t="s">
        <v>1172</v>
      </c>
      <c r="D243" s="28" t="s">
        <v>99</v>
      </c>
      <c r="E243" s="84" t="s">
        <v>1970</v>
      </c>
      <c r="F243" s="67" t="s">
        <v>1971</v>
      </c>
      <c r="G243" s="72" t="s">
        <v>1935</v>
      </c>
      <c r="H243" s="86" t="s">
        <v>1971</v>
      </c>
      <c r="I243" s="28" t="s">
        <v>0</v>
      </c>
      <c r="J243" s="80">
        <v>1</v>
      </c>
      <c r="K243" s="55"/>
      <c r="L243" s="29">
        <f t="shared" si="69"/>
        <v>0</v>
      </c>
    </row>
    <row r="244" spans="1:12" x14ac:dyDescent="0.35">
      <c r="A244" s="7">
        <f t="shared" ref="A244:A253" si="71">A243+1</f>
        <v>233</v>
      </c>
      <c r="B244" s="90" t="s">
        <v>217</v>
      </c>
      <c r="C244" s="28" t="s">
        <v>1172</v>
      </c>
      <c r="D244" s="28" t="s">
        <v>99</v>
      </c>
      <c r="E244" s="84" t="s">
        <v>1174</v>
      </c>
      <c r="F244" s="67" t="s">
        <v>419</v>
      </c>
      <c r="G244" s="72" t="s">
        <v>1935</v>
      </c>
      <c r="H244" s="86" t="s">
        <v>419</v>
      </c>
      <c r="I244" s="28" t="s">
        <v>0</v>
      </c>
      <c r="J244" s="80">
        <v>1</v>
      </c>
      <c r="K244" s="55"/>
      <c r="L244" s="29">
        <f>ROUND(J244*K244,2)</f>
        <v>0</v>
      </c>
    </row>
    <row r="245" spans="1:12" x14ac:dyDescent="0.35">
      <c r="A245" s="7">
        <f t="shared" si="71"/>
        <v>234</v>
      </c>
      <c r="B245" s="90" t="s">
        <v>198</v>
      </c>
      <c r="C245" s="28" t="s">
        <v>1172</v>
      </c>
      <c r="D245" s="28" t="s">
        <v>99</v>
      </c>
      <c r="E245" s="84" t="s">
        <v>1173</v>
      </c>
      <c r="F245" s="67" t="s">
        <v>437</v>
      </c>
      <c r="G245" s="72" t="s">
        <v>1935</v>
      </c>
      <c r="H245" s="86" t="s">
        <v>437</v>
      </c>
      <c r="I245" s="28" t="s">
        <v>0</v>
      </c>
      <c r="J245" s="80">
        <v>1</v>
      </c>
      <c r="K245" s="55"/>
      <c r="L245" s="29">
        <f t="shared" ref="L245:L249" si="72">ROUND(J245*K245,2)</f>
        <v>0</v>
      </c>
    </row>
    <row r="246" spans="1:12" x14ac:dyDescent="0.35">
      <c r="A246" s="7">
        <f t="shared" si="71"/>
        <v>235</v>
      </c>
      <c r="B246" s="90" t="s">
        <v>241</v>
      </c>
      <c r="C246" s="28" t="s">
        <v>1172</v>
      </c>
      <c r="D246" s="28" t="s">
        <v>99</v>
      </c>
      <c r="E246" s="84" t="s">
        <v>1229</v>
      </c>
      <c r="F246" s="67" t="s">
        <v>444</v>
      </c>
      <c r="G246" s="72" t="s">
        <v>1935</v>
      </c>
      <c r="H246" s="86" t="s">
        <v>444</v>
      </c>
      <c r="I246" s="28" t="s">
        <v>0</v>
      </c>
      <c r="J246" s="80">
        <v>2</v>
      </c>
      <c r="K246" s="55"/>
      <c r="L246" s="29">
        <f t="shared" si="72"/>
        <v>0</v>
      </c>
    </row>
    <row r="247" spans="1:12" x14ac:dyDescent="0.35">
      <c r="A247" s="7">
        <f t="shared" si="71"/>
        <v>236</v>
      </c>
      <c r="B247" s="90" t="s">
        <v>1951</v>
      </c>
      <c r="C247" s="28" t="s">
        <v>1172</v>
      </c>
      <c r="D247" s="28" t="s">
        <v>99</v>
      </c>
      <c r="E247" s="84" t="s">
        <v>1972</v>
      </c>
      <c r="F247" s="67" t="s">
        <v>1973</v>
      </c>
      <c r="G247" s="72" t="s">
        <v>1935</v>
      </c>
      <c r="H247" s="86" t="s">
        <v>1973</v>
      </c>
      <c r="I247" s="28" t="s">
        <v>0</v>
      </c>
      <c r="J247" s="80">
        <v>1</v>
      </c>
      <c r="K247" s="55"/>
      <c r="L247" s="29">
        <f t="shared" si="72"/>
        <v>0</v>
      </c>
    </row>
    <row r="248" spans="1:12" x14ac:dyDescent="0.35">
      <c r="A248" s="7">
        <f t="shared" si="71"/>
        <v>237</v>
      </c>
      <c r="B248" s="90" t="s">
        <v>231</v>
      </c>
      <c r="C248" s="28" t="s">
        <v>1172</v>
      </c>
      <c r="D248" s="28" t="s">
        <v>99</v>
      </c>
      <c r="E248" s="84" t="s">
        <v>1264</v>
      </c>
      <c r="F248" s="67" t="s">
        <v>1265</v>
      </c>
      <c r="G248" s="72" t="s">
        <v>1935</v>
      </c>
      <c r="H248" s="86" t="s">
        <v>423</v>
      </c>
      <c r="I248" s="28" t="s">
        <v>0</v>
      </c>
      <c r="J248" s="80">
        <v>1</v>
      </c>
      <c r="K248" s="55"/>
      <c r="L248" s="29">
        <f t="shared" si="72"/>
        <v>0</v>
      </c>
    </row>
    <row r="249" spans="1:12" x14ac:dyDescent="0.35">
      <c r="A249" s="7">
        <f t="shared" si="71"/>
        <v>238</v>
      </c>
      <c r="B249" s="90" t="s">
        <v>274</v>
      </c>
      <c r="C249" s="28" t="s">
        <v>1172</v>
      </c>
      <c r="D249" s="28" t="s">
        <v>99</v>
      </c>
      <c r="E249" s="84" t="s">
        <v>1195</v>
      </c>
      <c r="F249" s="67" t="s">
        <v>631</v>
      </c>
      <c r="G249" s="72" t="s">
        <v>1935</v>
      </c>
      <c r="H249" s="86" t="s">
        <v>631</v>
      </c>
      <c r="I249" s="28" t="s">
        <v>0</v>
      </c>
      <c r="J249" s="80">
        <v>1</v>
      </c>
      <c r="K249" s="55"/>
      <c r="L249" s="29">
        <f t="shared" si="72"/>
        <v>0</v>
      </c>
    </row>
    <row r="250" spans="1:12" x14ac:dyDescent="0.35">
      <c r="A250" s="7">
        <f t="shared" si="71"/>
        <v>239</v>
      </c>
      <c r="B250" s="90" t="s">
        <v>233</v>
      </c>
      <c r="C250" s="28" t="s">
        <v>1172</v>
      </c>
      <c r="D250" s="28" t="s">
        <v>99</v>
      </c>
      <c r="E250" s="84" t="s">
        <v>1213</v>
      </c>
      <c r="F250" s="67" t="s">
        <v>425</v>
      </c>
      <c r="G250" s="72" t="s">
        <v>1935</v>
      </c>
      <c r="H250" s="86" t="s">
        <v>425</v>
      </c>
      <c r="I250" s="28" t="s">
        <v>0</v>
      </c>
      <c r="J250" s="80">
        <v>1</v>
      </c>
      <c r="K250" s="55"/>
      <c r="L250" s="29">
        <f>ROUND(J250*K250,2)</f>
        <v>0</v>
      </c>
    </row>
    <row r="251" spans="1:12" x14ac:dyDescent="0.35">
      <c r="A251" s="7">
        <f t="shared" si="71"/>
        <v>240</v>
      </c>
      <c r="B251" s="90" t="s">
        <v>1952</v>
      </c>
      <c r="C251" s="28" t="s">
        <v>1172</v>
      </c>
      <c r="D251" s="28" t="s">
        <v>99</v>
      </c>
      <c r="E251" s="84" t="s">
        <v>1974</v>
      </c>
      <c r="F251" s="67" t="s">
        <v>1975</v>
      </c>
      <c r="G251" s="72" t="s">
        <v>1935</v>
      </c>
      <c r="H251" s="86" t="s">
        <v>1975</v>
      </c>
      <c r="I251" s="28" t="s">
        <v>0</v>
      </c>
      <c r="J251" s="80">
        <v>1</v>
      </c>
      <c r="K251" s="55"/>
      <c r="L251" s="29">
        <f t="shared" ref="L251:L258" si="73">ROUND(J251*K251,2)</f>
        <v>0</v>
      </c>
    </row>
    <row r="252" spans="1:12" x14ac:dyDescent="0.35">
      <c r="A252" s="7">
        <f t="shared" si="71"/>
        <v>241</v>
      </c>
      <c r="B252" s="90" t="s">
        <v>1953</v>
      </c>
      <c r="C252" s="28" t="s">
        <v>1172</v>
      </c>
      <c r="D252" s="28" t="s">
        <v>99</v>
      </c>
      <c r="E252" s="84" t="s">
        <v>1976</v>
      </c>
      <c r="F252" s="67" t="s">
        <v>1977</v>
      </c>
      <c r="G252" s="72" t="s">
        <v>1935</v>
      </c>
      <c r="H252" s="86" t="s">
        <v>1977</v>
      </c>
      <c r="I252" s="28" t="s">
        <v>0</v>
      </c>
      <c r="J252" s="80">
        <v>1</v>
      </c>
      <c r="K252" s="55"/>
      <c r="L252" s="29">
        <f t="shared" si="73"/>
        <v>0</v>
      </c>
    </row>
    <row r="253" spans="1:12" x14ac:dyDescent="0.35">
      <c r="A253" s="7">
        <f t="shared" si="71"/>
        <v>242</v>
      </c>
      <c r="B253" s="90" t="s">
        <v>251</v>
      </c>
      <c r="C253" s="28" t="s">
        <v>1172</v>
      </c>
      <c r="D253" s="28" t="s">
        <v>99</v>
      </c>
      <c r="E253" s="84" t="s">
        <v>1236</v>
      </c>
      <c r="F253" s="67" t="s">
        <v>1237</v>
      </c>
      <c r="G253" s="72" t="s">
        <v>1935</v>
      </c>
      <c r="H253" s="86" t="s">
        <v>434</v>
      </c>
      <c r="I253" s="28" t="s">
        <v>0</v>
      </c>
      <c r="J253" s="80">
        <v>2</v>
      </c>
      <c r="K253" s="55"/>
      <c r="L253" s="29">
        <f t="shared" si="73"/>
        <v>0</v>
      </c>
    </row>
    <row r="254" spans="1:12" x14ac:dyDescent="0.35">
      <c r="A254" s="7">
        <f>A253+1</f>
        <v>243</v>
      </c>
      <c r="B254" s="90" t="s">
        <v>1954</v>
      </c>
      <c r="C254" s="28" t="s">
        <v>1172</v>
      </c>
      <c r="D254" s="28" t="s">
        <v>99</v>
      </c>
      <c r="E254" s="84" t="s">
        <v>1978</v>
      </c>
      <c r="F254" s="67" t="s">
        <v>1979</v>
      </c>
      <c r="G254" s="72" t="s">
        <v>1935</v>
      </c>
      <c r="H254" s="86" t="s">
        <v>1979</v>
      </c>
      <c r="I254" s="28" t="s">
        <v>0</v>
      </c>
      <c r="J254" s="80">
        <v>1</v>
      </c>
      <c r="K254" s="55"/>
      <c r="L254" s="29">
        <f t="shared" si="73"/>
        <v>0</v>
      </c>
    </row>
    <row r="255" spans="1:12" x14ac:dyDescent="0.35">
      <c r="A255" s="7">
        <f t="shared" ref="A255:A258" si="74">A254+1</f>
        <v>244</v>
      </c>
      <c r="B255" s="90" t="s">
        <v>209</v>
      </c>
      <c r="C255" s="28" t="s">
        <v>1172</v>
      </c>
      <c r="D255" s="28" t="s">
        <v>99</v>
      </c>
      <c r="E255" s="84" t="s">
        <v>1231</v>
      </c>
      <c r="F255" s="67" t="s">
        <v>488</v>
      </c>
      <c r="G255" s="72" t="s">
        <v>1935</v>
      </c>
      <c r="H255" s="86" t="s">
        <v>488</v>
      </c>
      <c r="I255" s="28" t="s">
        <v>0</v>
      </c>
      <c r="J255" s="80">
        <v>2</v>
      </c>
      <c r="K255" s="55"/>
      <c r="L255" s="29">
        <f t="shared" si="73"/>
        <v>0</v>
      </c>
    </row>
    <row r="256" spans="1:12" x14ac:dyDescent="0.35">
      <c r="A256" s="7">
        <f t="shared" si="74"/>
        <v>245</v>
      </c>
      <c r="B256" s="90" t="s">
        <v>309</v>
      </c>
      <c r="C256" s="28" t="s">
        <v>1172</v>
      </c>
      <c r="D256" s="28" t="s">
        <v>99</v>
      </c>
      <c r="E256" s="84" t="s">
        <v>1182</v>
      </c>
      <c r="F256" s="67" t="s">
        <v>540</v>
      </c>
      <c r="G256" s="72" t="s">
        <v>1935</v>
      </c>
      <c r="H256" s="86" t="s">
        <v>540</v>
      </c>
      <c r="I256" s="28" t="s">
        <v>0</v>
      </c>
      <c r="J256" s="80">
        <v>1</v>
      </c>
      <c r="K256" s="55"/>
      <c r="L256" s="29">
        <f t="shared" si="73"/>
        <v>0</v>
      </c>
    </row>
    <row r="257" spans="1:12" x14ac:dyDescent="0.35">
      <c r="A257" s="7">
        <f t="shared" si="74"/>
        <v>246</v>
      </c>
      <c r="B257" s="90" t="s">
        <v>291</v>
      </c>
      <c r="C257" s="28" t="s">
        <v>1172</v>
      </c>
      <c r="D257" s="28" t="s">
        <v>99</v>
      </c>
      <c r="E257" s="84" t="s">
        <v>1197</v>
      </c>
      <c r="F257" s="67" t="s">
        <v>634</v>
      </c>
      <c r="G257" s="72" t="s">
        <v>1935</v>
      </c>
      <c r="H257" s="86" t="s">
        <v>634</v>
      </c>
      <c r="I257" s="28" t="s">
        <v>0</v>
      </c>
      <c r="J257" s="80">
        <v>1</v>
      </c>
      <c r="K257" s="55"/>
      <c r="L257" s="29">
        <f t="shared" si="73"/>
        <v>0</v>
      </c>
    </row>
    <row r="258" spans="1:12" x14ac:dyDescent="0.35">
      <c r="A258" s="7">
        <f t="shared" si="74"/>
        <v>247</v>
      </c>
      <c r="B258" s="90" t="s">
        <v>325</v>
      </c>
      <c r="C258" s="28" t="s">
        <v>1172</v>
      </c>
      <c r="D258" s="28" t="s">
        <v>99</v>
      </c>
      <c r="E258" s="84" t="s">
        <v>1250</v>
      </c>
      <c r="F258" s="67" t="s">
        <v>475</v>
      </c>
      <c r="G258" s="72" t="s">
        <v>1935</v>
      </c>
      <c r="H258" s="86" t="s">
        <v>475</v>
      </c>
      <c r="I258" s="28" t="s">
        <v>0</v>
      </c>
      <c r="J258" s="80">
        <v>4</v>
      </c>
      <c r="K258" s="55"/>
      <c r="L258" s="29">
        <f t="shared" si="73"/>
        <v>0</v>
      </c>
    </row>
    <row r="259" spans="1:12" x14ac:dyDescent="0.35">
      <c r="A259" s="7">
        <f>A258+1</f>
        <v>248</v>
      </c>
      <c r="B259" s="90" t="s">
        <v>324</v>
      </c>
      <c r="C259" s="28" t="s">
        <v>1172</v>
      </c>
      <c r="D259" s="28" t="s">
        <v>99</v>
      </c>
      <c r="E259" s="84" t="s">
        <v>1201</v>
      </c>
      <c r="F259" s="67" t="s">
        <v>472</v>
      </c>
      <c r="G259" s="72" t="s">
        <v>1935</v>
      </c>
      <c r="H259" s="86" t="s">
        <v>472</v>
      </c>
      <c r="I259" s="28" t="s">
        <v>0</v>
      </c>
      <c r="J259" s="80">
        <v>1</v>
      </c>
      <c r="K259" s="55"/>
      <c r="L259" s="29">
        <f>ROUND(J259*K259,2)</f>
        <v>0</v>
      </c>
    </row>
    <row r="260" spans="1:12" x14ac:dyDescent="0.35">
      <c r="A260" s="7">
        <f>A259+1</f>
        <v>249</v>
      </c>
      <c r="B260" s="90" t="s">
        <v>327</v>
      </c>
      <c r="C260" s="28" t="s">
        <v>1172</v>
      </c>
      <c r="D260" s="28" t="s">
        <v>99</v>
      </c>
      <c r="E260" s="84" t="s">
        <v>1204</v>
      </c>
      <c r="F260" s="67" t="s">
        <v>476</v>
      </c>
      <c r="G260" s="72" t="s">
        <v>1935</v>
      </c>
      <c r="H260" s="86" t="s">
        <v>476</v>
      </c>
      <c r="I260" s="28" t="s">
        <v>0</v>
      </c>
      <c r="J260" s="80">
        <v>1</v>
      </c>
      <c r="K260" s="55"/>
      <c r="L260" s="29">
        <f t="shared" ref="L260:L265" si="75">ROUND(J260*K260,2)</f>
        <v>0</v>
      </c>
    </row>
    <row r="261" spans="1:12" x14ac:dyDescent="0.35">
      <c r="A261" s="7">
        <f t="shared" ref="A261:A264" si="76">A260+1</f>
        <v>250</v>
      </c>
      <c r="B261" s="90" t="s">
        <v>314</v>
      </c>
      <c r="C261" s="28" t="s">
        <v>1172</v>
      </c>
      <c r="D261" s="28" t="s">
        <v>99</v>
      </c>
      <c r="E261" s="84" t="s">
        <v>1200</v>
      </c>
      <c r="F261" s="67" t="s">
        <v>446</v>
      </c>
      <c r="G261" s="72" t="s">
        <v>1935</v>
      </c>
      <c r="H261" s="86" t="s">
        <v>446</v>
      </c>
      <c r="I261" s="28" t="s">
        <v>0</v>
      </c>
      <c r="J261" s="80">
        <v>1</v>
      </c>
      <c r="K261" s="55"/>
      <c r="L261" s="29">
        <f t="shared" si="75"/>
        <v>0</v>
      </c>
    </row>
    <row r="262" spans="1:12" x14ac:dyDescent="0.35">
      <c r="A262" s="7">
        <f t="shared" si="76"/>
        <v>251</v>
      </c>
      <c r="B262" s="90" t="s">
        <v>346</v>
      </c>
      <c r="C262" s="28" t="s">
        <v>1172</v>
      </c>
      <c r="D262" s="28" t="s">
        <v>99</v>
      </c>
      <c r="E262" s="84" t="s">
        <v>1205</v>
      </c>
      <c r="F262" s="67" t="s">
        <v>651</v>
      </c>
      <c r="G262" s="72" t="s">
        <v>1935</v>
      </c>
      <c r="H262" s="86" t="s">
        <v>651</v>
      </c>
      <c r="I262" s="28" t="s">
        <v>0</v>
      </c>
      <c r="J262" s="80">
        <v>1</v>
      </c>
      <c r="K262" s="55"/>
      <c r="L262" s="29">
        <f t="shared" si="75"/>
        <v>0</v>
      </c>
    </row>
    <row r="263" spans="1:12" x14ac:dyDescent="0.35">
      <c r="A263" s="7">
        <f t="shared" si="76"/>
        <v>252</v>
      </c>
      <c r="B263" s="90" t="s">
        <v>326</v>
      </c>
      <c r="C263" s="28" t="s">
        <v>1172</v>
      </c>
      <c r="D263" s="28" t="s">
        <v>99</v>
      </c>
      <c r="E263" s="84" t="s">
        <v>1202</v>
      </c>
      <c r="F263" s="67" t="s">
        <v>1203</v>
      </c>
      <c r="G263" s="72" t="s">
        <v>1935</v>
      </c>
      <c r="H263" s="86" t="s">
        <v>641</v>
      </c>
      <c r="I263" s="28" t="s">
        <v>0</v>
      </c>
      <c r="J263" s="80">
        <v>1</v>
      </c>
      <c r="K263" s="55"/>
      <c r="L263" s="29">
        <f t="shared" si="75"/>
        <v>0</v>
      </c>
    </row>
    <row r="264" spans="1:12" x14ac:dyDescent="0.35">
      <c r="A264" s="7">
        <f t="shared" si="76"/>
        <v>253</v>
      </c>
      <c r="B264" s="90" t="s">
        <v>365</v>
      </c>
      <c r="C264" s="28" t="s">
        <v>1172</v>
      </c>
      <c r="D264" s="28" t="s">
        <v>99</v>
      </c>
      <c r="E264" s="84" t="s">
        <v>1226</v>
      </c>
      <c r="F264" s="67" t="s">
        <v>660</v>
      </c>
      <c r="G264" s="72" t="s">
        <v>1935</v>
      </c>
      <c r="H264" s="86" t="s">
        <v>660</v>
      </c>
      <c r="I264" s="28" t="s">
        <v>0</v>
      </c>
      <c r="J264" s="80">
        <v>3</v>
      </c>
      <c r="K264" s="55"/>
      <c r="L264" s="29">
        <f t="shared" si="75"/>
        <v>0</v>
      </c>
    </row>
    <row r="265" spans="1:12" x14ac:dyDescent="0.35">
      <c r="A265" s="7">
        <f>A264+1</f>
        <v>254</v>
      </c>
      <c r="B265" s="90" t="s">
        <v>357</v>
      </c>
      <c r="C265" s="28" t="s">
        <v>1172</v>
      </c>
      <c r="D265" s="28" t="s">
        <v>99</v>
      </c>
      <c r="E265" s="84" t="s">
        <v>1208</v>
      </c>
      <c r="F265" s="67" t="s">
        <v>515</v>
      </c>
      <c r="G265" s="72" t="s">
        <v>1935</v>
      </c>
      <c r="H265" s="86" t="s">
        <v>515</v>
      </c>
      <c r="I265" s="28" t="s">
        <v>0</v>
      </c>
      <c r="J265" s="80">
        <v>3</v>
      </c>
      <c r="K265" s="55"/>
      <c r="L265" s="29">
        <f t="shared" si="75"/>
        <v>0</v>
      </c>
    </row>
    <row r="266" spans="1:12" x14ac:dyDescent="0.35">
      <c r="A266" s="7">
        <f t="shared" ref="A266:A270" si="77">A265+1</f>
        <v>255</v>
      </c>
      <c r="B266" s="90" t="s">
        <v>32</v>
      </c>
      <c r="C266" s="28" t="s">
        <v>1172</v>
      </c>
      <c r="D266" s="28" t="s">
        <v>99</v>
      </c>
      <c r="E266" s="84" t="s">
        <v>1084</v>
      </c>
      <c r="F266" s="67" t="s">
        <v>1160</v>
      </c>
      <c r="G266" s="72" t="s">
        <v>1935</v>
      </c>
      <c r="H266" s="86" t="s">
        <v>103</v>
      </c>
      <c r="I266" s="28" t="s">
        <v>0</v>
      </c>
      <c r="J266" s="80">
        <v>125</v>
      </c>
      <c r="K266" s="55"/>
      <c r="L266" s="29">
        <f>ROUND(J266*K266,2)</f>
        <v>0</v>
      </c>
    </row>
    <row r="267" spans="1:12" x14ac:dyDescent="0.35">
      <c r="A267" s="7">
        <f t="shared" si="77"/>
        <v>256</v>
      </c>
      <c r="B267" s="90" t="s">
        <v>1955</v>
      </c>
      <c r="C267" s="28" t="s">
        <v>1172</v>
      </c>
      <c r="D267" s="28" t="s">
        <v>99</v>
      </c>
      <c r="E267" s="84" t="s">
        <v>1980</v>
      </c>
      <c r="F267" s="67" t="s">
        <v>1981</v>
      </c>
      <c r="G267" s="72" t="s">
        <v>1935</v>
      </c>
      <c r="H267" s="86" t="s">
        <v>1981</v>
      </c>
      <c r="I267" s="28" t="s">
        <v>0</v>
      </c>
      <c r="J267" s="80">
        <v>1</v>
      </c>
      <c r="K267" s="55"/>
      <c r="L267" s="29">
        <f t="shared" ref="L267:L275" si="78">ROUND(J267*K267,2)</f>
        <v>0</v>
      </c>
    </row>
    <row r="268" spans="1:12" x14ac:dyDescent="0.35">
      <c r="A268" s="7">
        <f t="shared" si="77"/>
        <v>257</v>
      </c>
      <c r="B268" s="90" t="s">
        <v>1956</v>
      </c>
      <c r="C268" s="28" t="s">
        <v>1172</v>
      </c>
      <c r="D268" s="28" t="s">
        <v>99</v>
      </c>
      <c r="E268" s="84" t="s">
        <v>1982</v>
      </c>
      <c r="F268" s="67" t="s">
        <v>1983</v>
      </c>
      <c r="G268" s="72" t="s">
        <v>1935</v>
      </c>
      <c r="H268" s="86" t="s">
        <v>1983</v>
      </c>
      <c r="I268" s="28" t="s">
        <v>0</v>
      </c>
      <c r="J268" s="80">
        <v>1</v>
      </c>
      <c r="K268" s="55"/>
      <c r="L268" s="29">
        <f t="shared" si="78"/>
        <v>0</v>
      </c>
    </row>
    <row r="269" spans="1:12" x14ac:dyDescent="0.35">
      <c r="A269" s="7">
        <f t="shared" si="77"/>
        <v>258</v>
      </c>
      <c r="B269" s="90" t="s">
        <v>1957</v>
      </c>
      <c r="C269" s="28" t="s">
        <v>1172</v>
      </c>
      <c r="D269" s="28" t="s">
        <v>99</v>
      </c>
      <c r="E269" s="84" t="s">
        <v>1984</v>
      </c>
      <c r="F269" s="67" t="s">
        <v>1985</v>
      </c>
      <c r="G269" s="72" t="s">
        <v>1935</v>
      </c>
      <c r="H269" s="86" t="s">
        <v>1985</v>
      </c>
      <c r="I269" s="28" t="s">
        <v>0</v>
      </c>
      <c r="J269" s="80">
        <v>2</v>
      </c>
      <c r="K269" s="55"/>
      <c r="L269" s="29">
        <f t="shared" si="78"/>
        <v>0</v>
      </c>
    </row>
    <row r="270" spans="1:12" x14ac:dyDescent="0.35">
      <c r="A270" s="7">
        <f t="shared" si="77"/>
        <v>259</v>
      </c>
      <c r="B270" s="90" t="s">
        <v>1958</v>
      </c>
      <c r="C270" s="28" t="s">
        <v>1172</v>
      </c>
      <c r="D270" s="28" t="s">
        <v>99</v>
      </c>
      <c r="E270" s="84" t="s">
        <v>1986</v>
      </c>
      <c r="F270" s="67" t="s">
        <v>1987</v>
      </c>
      <c r="G270" s="72" t="s">
        <v>1935</v>
      </c>
      <c r="H270" s="86" t="s">
        <v>2010</v>
      </c>
      <c r="I270" s="28" t="s">
        <v>0</v>
      </c>
      <c r="J270" s="80">
        <v>1</v>
      </c>
      <c r="K270" s="55"/>
      <c r="L270" s="29">
        <f t="shared" si="78"/>
        <v>0</v>
      </c>
    </row>
    <row r="271" spans="1:12" x14ac:dyDescent="0.35">
      <c r="A271" s="7">
        <f>A270 + 1</f>
        <v>260</v>
      </c>
      <c r="B271" s="90" t="s">
        <v>33</v>
      </c>
      <c r="C271" s="28" t="s">
        <v>1172</v>
      </c>
      <c r="D271" s="28" t="s">
        <v>99</v>
      </c>
      <c r="E271" s="84" t="s">
        <v>1086</v>
      </c>
      <c r="F271" s="67" t="s">
        <v>1161</v>
      </c>
      <c r="G271" s="72" t="s">
        <v>1935</v>
      </c>
      <c r="H271" s="86" t="s">
        <v>104</v>
      </c>
      <c r="I271" s="28" t="s">
        <v>0</v>
      </c>
      <c r="J271" s="80">
        <v>325</v>
      </c>
      <c r="K271" s="55"/>
      <c r="L271" s="29">
        <f t="shared" si="78"/>
        <v>0</v>
      </c>
    </row>
    <row r="272" spans="1:12" x14ac:dyDescent="0.35">
      <c r="A272" s="7">
        <f t="shared" ref="A272:A383" si="79">A271+1</f>
        <v>261</v>
      </c>
      <c r="B272" s="90" t="s">
        <v>288</v>
      </c>
      <c r="C272" s="28" t="s">
        <v>1172</v>
      </c>
      <c r="D272" s="28" t="s">
        <v>99</v>
      </c>
      <c r="E272" s="84" t="s">
        <v>1196</v>
      </c>
      <c r="F272" s="67" t="s">
        <v>486</v>
      </c>
      <c r="G272" s="72" t="s">
        <v>1935</v>
      </c>
      <c r="H272" s="86" t="s">
        <v>486</v>
      </c>
      <c r="I272" s="28" t="s">
        <v>0</v>
      </c>
      <c r="J272" s="80">
        <v>1</v>
      </c>
      <c r="K272" s="55"/>
      <c r="L272" s="29">
        <f t="shared" si="78"/>
        <v>0</v>
      </c>
    </row>
    <row r="273" spans="1:12" x14ac:dyDescent="0.35">
      <c r="A273" s="7">
        <f t="shared" si="79"/>
        <v>262</v>
      </c>
      <c r="B273" s="90" t="s">
        <v>1959</v>
      </c>
      <c r="C273" s="28" t="s">
        <v>1172</v>
      </c>
      <c r="D273" s="28" t="s">
        <v>99</v>
      </c>
      <c r="E273" s="84" t="s">
        <v>1988</v>
      </c>
      <c r="F273" s="67" t="s">
        <v>1989</v>
      </c>
      <c r="G273" s="72" t="s">
        <v>1935</v>
      </c>
      <c r="H273" s="86" t="s">
        <v>1989</v>
      </c>
      <c r="I273" s="28" t="s">
        <v>0</v>
      </c>
      <c r="J273" s="80">
        <v>1</v>
      </c>
      <c r="K273" s="55"/>
      <c r="L273" s="29">
        <f t="shared" si="78"/>
        <v>0</v>
      </c>
    </row>
    <row r="274" spans="1:12" x14ac:dyDescent="0.35">
      <c r="A274" s="7">
        <f t="shared" si="79"/>
        <v>263</v>
      </c>
      <c r="B274" s="90" t="s">
        <v>1960</v>
      </c>
      <c r="C274" s="28" t="s">
        <v>1172</v>
      </c>
      <c r="D274" s="28" t="s">
        <v>99</v>
      </c>
      <c r="E274" s="84" t="s">
        <v>1990</v>
      </c>
      <c r="F274" s="67" t="s">
        <v>1991</v>
      </c>
      <c r="G274" s="72" t="s">
        <v>1935</v>
      </c>
      <c r="H274" s="86" t="s">
        <v>1991</v>
      </c>
      <c r="I274" s="28" t="s">
        <v>0</v>
      </c>
      <c r="J274" s="80">
        <v>1</v>
      </c>
      <c r="K274" s="55"/>
      <c r="L274" s="29">
        <f t="shared" si="78"/>
        <v>0</v>
      </c>
    </row>
    <row r="275" spans="1:12" x14ac:dyDescent="0.35">
      <c r="A275" s="7">
        <f t="shared" si="79"/>
        <v>264</v>
      </c>
      <c r="B275" s="90" t="s">
        <v>36</v>
      </c>
      <c r="C275" s="28" t="s">
        <v>1172</v>
      </c>
      <c r="D275" s="28" t="s">
        <v>99</v>
      </c>
      <c r="E275" s="84" t="s">
        <v>1145</v>
      </c>
      <c r="F275" s="67" t="s">
        <v>106</v>
      </c>
      <c r="G275" s="72" t="s">
        <v>1935</v>
      </c>
      <c r="H275" s="86" t="s">
        <v>106</v>
      </c>
      <c r="I275" s="28" t="s">
        <v>0</v>
      </c>
      <c r="J275" s="80">
        <v>4</v>
      </c>
      <c r="K275" s="55"/>
      <c r="L275" s="29">
        <f t="shared" si="78"/>
        <v>0</v>
      </c>
    </row>
    <row r="276" spans="1:12" x14ac:dyDescent="0.35">
      <c r="A276" s="7">
        <f t="shared" si="79"/>
        <v>265</v>
      </c>
      <c r="B276" s="90" t="s">
        <v>316</v>
      </c>
      <c r="C276" s="28" t="s">
        <v>1172</v>
      </c>
      <c r="D276" s="28" t="s">
        <v>99</v>
      </c>
      <c r="E276" s="84" t="s">
        <v>1220</v>
      </c>
      <c r="F276" s="67" t="s">
        <v>453</v>
      </c>
      <c r="G276" s="72" t="s">
        <v>1935</v>
      </c>
      <c r="H276" s="86" t="s">
        <v>453</v>
      </c>
      <c r="I276" s="28" t="s">
        <v>0</v>
      </c>
      <c r="J276" s="80">
        <v>1</v>
      </c>
      <c r="K276" s="55"/>
      <c r="L276" s="29">
        <f t="shared" ref="L276:L303" si="80">ROUND(J276*K276,2)</f>
        <v>0</v>
      </c>
    </row>
    <row r="277" spans="1:12" x14ac:dyDescent="0.35">
      <c r="A277" s="7">
        <f t="shared" si="79"/>
        <v>266</v>
      </c>
      <c r="B277" s="90" t="s">
        <v>1961</v>
      </c>
      <c r="C277" s="28" t="s">
        <v>1172</v>
      </c>
      <c r="D277" s="28" t="s">
        <v>99</v>
      </c>
      <c r="E277" s="84" t="s">
        <v>1992</v>
      </c>
      <c r="F277" s="67" t="s">
        <v>1993</v>
      </c>
      <c r="G277" s="72" t="s">
        <v>1935</v>
      </c>
      <c r="H277" s="86" t="s">
        <v>1993</v>
      </c>
      <c r="I277" s="28" t="s">
        <v>0</v>
      </c>
      <c r="J277" s="80">
        <v>1</v>
      </c>
      <c r="K277" s="55"/>
      <c r="L277" s="29">
        <f t="shared" si="80"/>
        <v>0</v>
      </c>
    </row>
    <row r="278" spans="1:12" x14ac:dyDescent="0.35">
      <c r="A278" s="7">
        <f t="shared" si="79"/>
        <v>267</v>
      </c>
      <c r="B278" s="90" t="s">
        <v>1962</v>
      </c>
      <c r="C278" s="28" t="s">
        <v>1172</v>
      </c>
      <c r="D278" s="28" t="s">
        <v>99</v>
      </c>
      <c r="E278" s="84" t="s">
        <v>1994</v>
      </c>
      <c r="F278" s="67" t="s">
        <v>1995</v>
      </c>
      <c r="G278" s="72" t="s">
        <v>1935</v>
      </c>
      <c r="H278" s="86" t="s">
        <v>1995</v>
      </c>
      <c r="I278" s="28" t="s">
        <v>0</v>
      </c>
      <c r="J278" s="80">
        <v>1</v>
      </c>
      <c r="K278" s="55"/>
      <c r="L278" s="29">
        <f t="shared" si="80"/>
        <v>0</v>
      </c>
    </row>
    <row r="279" spans="1:12" x14ac:dyDescent="0.35">
      <c r="A279" s="7">
        <f t="shared" si="79"/>
        <v>268</v>
      </c>
      <c r="B279" s="90" t="s">
        <v>37</v>
      </c>
      <c r="C279" s="28" t="s">
        <v>1172</v>
      </c>
      <c r="D279" s="28" t="s">
        <v>99</v>
      </c>
      <c r="E279" s="84" t="s">
        <v>1090</v>
      </c>
      <c r="F279" s="67" t="s">
        <v>107</v>
      </c>
      <c r="G279" s="72" t="s">
        <v>1935</v>
      </c>
      <c r="H279" s="86" t="s">
        <v>107</v>
      </c>
      <c r="I279" s="28" t="s">
        <v>0</v>
      </c>
      <c r="J279" s="80">
        <v>380</v>
      </c>
      <c r="K279" s="55"/>
      <c r="L279" s="29">
        <f t="shared" si="80"/>
        <v>0</v>
      </c>
    </row>
    <row r="280" spans="1:12" x14ac:dyDescent="0.35">
      <c r="A280" s="7">
        <f t="shared" si="79"/>
        <v>269</v>
      </c>
      <c r="B280" s="90" t="s">
        <v>1963</v>
      </c>
      <c r="C280" s="28" t="s">
        <v>1172</v>
      </c>
      <c r="D280" s="28" t="s">
        <v>99</v>
      </c>
      <c r="E280" s="84" t="s">
        <v>1996</v>
      </c>
      <c r="F280" s="67" t="s">
        <v>1997</v>
      </c>
      <c r="G280" s="72" t="s">
        <v>1935</v>
      </c>
      <c r="H280" s="86" t="s">
        <v>1997</v>
      </c>
      <c r="I280" s="28" t="s">
        <v>0</v>
      </c>
      <c r="J280" s="80">
        <v>1</v>
      </c>
      <c r="K280" s="55"/>
      <c r="L280" s="29">
        <f t="shared" si="80"/>
        <v>0</v>
      </c>
    </row>
    <row r="281" spans="1:12" x14ac:dyDescent="0.35">
      <c r="A281" s="7">
        <f t="shared" si="79"/>
        <v>270</v>
      </c>
      <c r="B281" s="90" t="s">
        <v>1964</v>
      </c>
      <c r="C281" s="28" t="s">
        <v>1172</v>
      </c>
      <c r="D281" s="28" t="s">
        <v>99</v>
      </c>
      <c r="E281" s="84" t="s">
        <v>1998</v>
      </c>
      <c r="F281" s="67" t="s">
        <v>1999</v>
      </c>
      <c r="G281" s="72" t="s">
        <v>1935</v>
      </c>
      <c r="H281" s="86" t="s">
        <v>1999</v>
      </c>
      <c r="I281" s="28" t="s">
        <v>0</v>
      </c>
      <c r="J281" s="80">
        <v>1</v>
      </c>
      <c r="K281" s="55"/>
      <c r="L281" s="29">
        <f t="shared" si="80"/>
        <v>0</v>
      </c>
    </row>
    <row r="282" spans="1:12" x14ac:dyDescent="0.35">
      <c r="A282" s="7">
        <f t="shared" si="79"/>
        <v>271</v>
      </c>
      <c r="B282" s="90" t="s">
        <v>355</v>
      </c>
      <c r="C282" s="28" t="s">
        <v>1172</v>
      </c>
      <c r="D282" s="28" t="s">
        <v>99</v>
      </c>
      <c r="E282" s="84" t="s">
        <v>1280</v>
      </c>
      <c r="F282" s="67" t="s">
        <v>1281</v>
      </c>
      <c r="G282" s="72" t="s">
        <v>1935</v>
      </c>
      <c r="H282" s="86" t="s">
        <v>657</v>
      </c>
      <c r="I282" s="28" t="s">
        <v>0</v>
      </c>
      <c r="J282" s="80">
        <v>2</v>
      </c>
      <c r="K282" s="55"/>
      <c r="L282" s="29">
        <f t="shared" si="80"/>
        <v>0</v>
      </c>
    </row>
    <row r="283" spans="1:12" x14ac:dyDescent="0.35">
      <c r="A283" s="7">
        <f t="shared" si="79"/>
        <v>272</v>
      </c>
      <c r="B283" s="90" t="s">
        <v>356</v>
      </c>
      <c r="C283" s="28" t="s">
        <v>1172</v>
      </c>
      <c r="D283" s="28" t="s">
        <v>99</v>
      </c>
      <c r="E283" s="84" t="s">
        <v>1207</v>
      </c>
      <c r="F283" s="67" t="s">
        <v>658</v>
      </c>
      <c r="G283" s="72" t="s">
        <v>1935</v>
      </c>
      <c r="H283" s="86" t="s">
        <v>658</v>
      </c>
      <c r="I283" s="28" t="s">
        <v>0</v>
      </c>
      <c r="J283" s="80">
        <v>1</v>
      </c>
      <c r="K283" s="55"/>
      <c r="L283" s="29">
        <f t="shared" si="80"/>
        <v>0</v>
      </c>
    </row>
    <row r="284" spans="1:12" x14ac:dyDescent="0.35">
      <c r="A284" s="7">
        <f t="shared" si="79"/>
        <v>273</v>
      </c>
      <c r="B284" s="90" t="s">
        <v>1965</v>
      </c>
      <c r="C284" s="28" t="s">
        <v>1172</v>
      </c>
      <c r="D284" s="28" t="s">
        <v>99</v>
      </c>
      <c r="E284" s="84" t="s">
        <v>2000</v>
      </c>
      <c r="F284" s="67" t="s">
        <v>2001</v>
      </c>
      <c r="G284" s="72" t="s">
        <v>1935</v>
      </c>
      <c r="H284" s="86" t="s">
        <v>2001</v>
      </c>
      <c r="I284" s="28" t="s">
        <v>0</v>
      </c>
      <c r="J284" s="80">
        <v>1</v>
      </c>
      <c r="K284" s="55"/>
      <c r="L284" s="29">
        <f t="shared" si="80"/>
        <v>0</v>
      </c>
    </row>
    <row r="285" spans="1:12" x14ac:dyDescent="0.35">
      <c r="A285" s="7">
        <f t="shared" si="79"/>
        <v>274</v>
      </c>
      <c r="B285" s="90" t="s">
        <v>262</v>
      </c>
      <c r="C285" s="28" t="s">
        <v>1172</v>
      </c>
      <c r="D285" s="28" t="s">
        <v>99</v>
      </c>
      <c r="E285" s="84" t="s">
        <v>1269</v>
      </c>
      <c r="F285" s="67" t="s">
        <v>627</v>
      </c>
      <c r="G285" s="72" t="s">
        <v>1935</v>
      </c>
      <c r="H285" s="86" t="s">
        <v>627</v>
      </c>
      <c r="I285" s="28" t="s">
        <v>0</v>
      </c>
      <c r="J285" s="80">
        <v>7</v>
      </c>
      <c r="K285" s="55"/>
      <c r="L285" s="29">
        <f t="shared" si="80"/>
        <v>0</v>
      </c>
    </row>
    <row r="286" spans="1:12" x14ac:dyDescent="0.35">
      <c r="A286" s="7">
        <f t="shared" si="79"/>
        <v>275</v>
      </c>
      <c r="B286" s="90" t="s">
        <v>38</v>
      </c>
      <c r="C286" s="28" t="s">
        <v>1172</v>
      </c>
      <c r="D286" s="28" t="s">
        <v>99</v>
      </c>
      <c r="E286" s="84" t="s">
        <v>1087</v>
      </c>
      <c r="F286" s="67" t="s">
        <v>108</v>
      </c>
      <c r="G286" s="72" t="s">
        <v>1935</v>
      </c>
      <c r="H286" s="86" t="s">
        <v>108</v>
      </c>
      <c r="I286" s="28" t="s">
        <v>0</v>
      </c>
      <c r="J286" s="80">
        <v>4</v>
      </c>
      <c r="K286" s="55"/>
      <c r="L286" s="29">
        <f t="shared" si="80"/>
        <v>0</v>
      </c>
    </row>
    <row r="287" spans="1:12" x14ac:dyDescent="0.35">
      <c r="A287" s="7">
        <f t="shared" si="79"/>
        <v>276</v>
      </c>
      <c r="B287" s="90" t="s">
        <v>246</v>
      </c>
      <c r="C287" s="28" t="s">
        <v>1172</v>
      </c>
      <c r="D287" s="28" t="s">
        <v>99</v>
      </c>
      <c r="E287" s="84" t="s">
        <v>1315</v>
      </c>
      <c r="F287" s="67" t="s">
        <v>428</v>
      </c>
      <c r="G287" s="72" t="s">
        <v>1935</v>
      </c>
      <c r="H287" s="86" t="s">
        <v>428</v>
      </c>
      <c r="I287" s="28" t="s">
        <v>0</v>
      </c>
      <c r="J287" s="80">
        <v>7</v>
      </c>
      <c r="K287" s="55"/>
      <c r="L287" s="29">
        <f t="shared" si="80"/>
        <v>0</v>
      </c>
    </row>
    <row r="288" spans="1:12" x14ac:dyDescent="0.35">
      <c r="A288" s="7">
        <f t="shared" si="79"/>
        <v>277</v>
      </c>
      <c r="B288" s="90" t="s">
        <v>265</v>
      </c>
      <c r="C288" s="28" t="s">
        <v>1172</v>
      </c>
      <c r="D288" s="28" t="s">
        <v>99</v>
      </c>
      <c r="E288" s="84" t="s">
        <v>1273</v>
      </c>
      <c r="F288" s="67" t="s">
        <v>432</v>
      </c>
      <c r="G288" s="72" t="s">
        <v>1935</v>
      </c>
      <c r="H288" s="86" t="s">
        <v>432</v>
      </c>
      <c r="I288" s="28" t="s">
        <v>0</v>
      </c>
      <c r="J288" s="80">
        <v>4</v>
      </c>
      <c r="K288" s="55"/>
      <c r="L288" s="29">
        <f t="shared" si="80"/>
        <v>0</v>
      </c>
    </row>
    <row r="289" spans="1:12" x14ac:dyDescent="0.35">
      <c r="A289" s="7">
        <f t="shared" si="79"/>
        <v>278</v>
      </c>
      <c r="B289" s="90" t="s">
        <v>287</v>
      </c>
      <c r="C289" s="28" t="s">
        <v>1172</v>
      </c>
      <c r="D289" s="28" t="s">
        <v>99</v>
      </c>
      <c r="E289" s="84" t="s">
        <v>1247</v>
      </c>
      <c r="F289" s="67" t="s">
        <v>467</v>
      </c>
      <c r="G289" s="72" t="s">
        <v>1935</v>
      </c>
      <c r="H289" s="86" t="s">
        <v>467</v>
      </c>
      <c r="I289" s="28" t="s">
        <v>0</v>
      </c>
      <c r="J289" s="80">
        <v>2</v>
      </c>
      <c r="K289" s="55"/>
      <c r="L289" s="29">
        <f t="shared" si="80"/>
        <v>0</v>
      </c>
    </row>
    <row r="290" spans="1:12" x14ac:dyDescent="0.35">
      <c r="A290" s="7">
        <f t="shared" si="79"/>
        <v>279</v>
      </c>
      <c r="B290" s="90" t="s">
        <v>306</v>
      </c>
      <c r="C290" s="28" t="s">
        <v>1172</v>
      </c>
      <c r="D290" s="28" t="s">
        <v>99</v>
      </c>
      <c r="E290" s="84" t="s">
        <v>1248</v>
      </c>
      <c r="F290" s="67" t="s">
        <v>1249</v>
      </c>
      <c r="G290" s="72" t="s">
        <v>1935</v>
      </c>
      <c r="H290" s="86" t="s">
        <v>638</v>
      </c>
      <c r="I290" s="28" t="s">
        <v>0</v>
      </c>
      <c r="J290" s="80">
        <v>2</v>
      </c>
      <c r="K290" s="55"/>
      <c r="L290" s="29">
        <f t="shared" si="80"/>
        <v>0</v>
      </c>
    </row>
    <row r="291" spans="1:12" x14ac:dyDescent="0.35">
      <c r="A291" s="7">
        <f t="shared" si="79"/>
        <v>280</v>
      </c>
      <c r="B291" s="90" t="s">
        <v>317</v>
      </c>
      <c r="C291" s="28" t="s">
        <v>1172</v>
      </c>
      <c r="D291" s="28" t="s">
        <v>99</v>
      </c>
      <c r="E291" s="84" t="s">
        <v>1239</v>
      </c>
      <c r="F291" s="67" t="s">
        <v>639</v>
      </c>
      <c r="G291" s="72" t="s">
        <v>1935</v>
      </c>
      <c r="H291" s="86" t="s">
        <v>639</v>
      </c>
      <c r="I291" s="28" t="s">
        <v>0</v>
      </c>
      <c r="J291" s="80">
        <v>2</v>
      </c>
      <c r="K291" s="55"/>
      <c r="L291" s="29">
        <f t="shared" si="80"/>
        <v>0</v>
      </c>
    </row>
    <row r="292" spans="1:12" x14ac:dyDescent="0.35">
      <c r="A292" s="7">
        <f t="shared" si="79"/>
        <v>281</v>
      </c>
      <c r="B292" s="90" t="s">
        <v>321</v>
      </c>
      <c r="C292" s="28" t="s">
        <v>1172</v>
      </c>
      <c r="D292" s="28" t="s">
        <v>99</v>
      </c>
      <c r="E292" s="84" t="s">
        <v>1221</v>
      </c>
      <c r="F292" s="67" t="s">
        <v>463</v>
      </c>
      <c r="G292" s="72" t="s">
        <v>1935</v>
      </c>
      <c r="H292" s="86" t="s">
        <v>463</v>
      </c>
      <c r="I292" s="28" t="s">
        <v>0</v>
      </c>
      <c r="J292" s="80">
        <v>2</v>
      </c>
      <c r="K292" s="55"/>
      <c r="L292" s="29">
        <f t="shared" si="80"/>
        <v>0</v>
      </c>
    </row>
    <row r="293" spans="1:12" x14ac:dyDescent="0.35">
      <c r="A293" s="7">
        <f t="shared" si="79"/>
        <v>282</v>
      </c>
      <c r="B293" s="90" t="s">
        <v>330</v>
      </c>
      <c r="C293" s="28" t="s">
        <v>1172</v>
      </c>
      <c r="D293" s="28" t="s">
        <v>99</v>
      </c>
      <c r="E293" s="84" t="s">
        <v>1254</v>
      </c>
      <c r="F293" s="67" t="s">
        <v>1255</v>
      </c>
      <c r="G293" s="72" t="s">
        <v>1935</v>
      </c>
      <c r="H293" s="86" t="s">
        <v>642</v>
      </c>
      <c r="I293" s="28" t="s">
        <v>0</v>
      </c>
      <c r="J293" s="80">
        <v>3</v>
      </c>
      <c r="K293" s="55"/>
      <c r="L293" s="29">
        <f t="shared" si="80"/>
        <v>0</v>
      </c>
    </row>
    <row r="294" spans="1:12" x14ac:dyDescent="0.35">
      <c r="A294" s="7">
        <f t="shared" si="79"/>
        <v>283</v>
      </c>
      <c r="B294" s="90" t="s">
        <v>334</v>
      </c>
      <c r="C294" s="28" t="s">
        <v>1172</v>
      </c>
      <c r="D294" s="28" t="s">
        <v>99</v>
      </c>
      <c r="E294" s="84" t="s">
        <v>1251</v>
      </c>
      <c r="F294" s="67" t="s">
        <v>491</v>
      </c>
      <c r="G294" s="72" t="s">
        <v>1935</v>
      </c>
      <c r="H294" s="86" t="s">
        <v>491</v>
      </c>
      <c r="I294" s="28" t="s">
        <v>0</v>
      </c>
      <c r="J294" s="80">
        <v>2</v>
      </c>
      <c r="K294" s="55"/>
      <c r="L294" s="29">
        <f t="shared" si="80"/>
        <v>0</v>
      </c>
    </row>
    <row r="295" spans="1:12" x14ac:dyDescent="0.35">
      <c r="A295" s="7">
        <f t="shared" si="79"/>
        <v>284</v>
      </c>
      <c r="B295" s="90" t="s">
        <v>336</v>
      </c>
      <c r="C295" s="28" t="s">
        <v>1172</v>
      </c>
      <c r="D295" s="28" t="s">
        <v>99</v>
      </c>
      <c r="E295" s="84" t="s">
        <v>1222</v>
      </c>
      <c r="F295" s="67" t="s">
        <v>644</v>
      </c>
      <c r="G295" s="72" t="s">
        <v>1935</v>
      </c>
      <c r="H295" s="86" t="s">
        <v>644</v>
      </c>
      <c r="I295" s="28" t="s">
        <v>0</v>
      </c>
      <c r="J295" s="80">
        <v>2</v>
      </c>
      <c r="K295" s="55"/>
      <c r="L295" s="29">
        <f t="shared" si="80"/>
        <v>0</v>
      </c>
    </row>
    <row r="296" spans="1:12" x14ac:dyDescent="0.35">
      <c r="A296" s="7">
        <f t="shared" si="79"/>
        <v>285</v>
      </c>
      <c r="B296" s="90" t="s">
        <v>39</v>
      </c>
      <c r="C296" s="28" t="s">
        <v>1172</v>
      </c>
      <c r="D296" s="28" t="s">
        <v>99</v>
      </c>
      <c r="E296" s="84" t="s">
        <v>1092</v>
      </c>
      <c r="F296" s="67" t="s">
        <v>1163</v>
      </c>
      <c r="G296" s="72" t="s">
        <v>1935</v>
      </c>
      <c r="H296" s="86" t="s">
        <v>608</v>
      </c>
      <c r="I296" s="28" t="s">
        <v>0</v>
      </c>
      <c r="J296" s="80">
        <v>160</v>
      </c>
      <c r="K296" s="55"/>
      <c r="L296" s="29">
        <f t="shared" si="80"/>
        <v>0</v>
      </c>
    </row>
    <row r="297" spans="1:12" x14ac:dyDescent="0.35">
      <c r="A297" s="7">
        <f t="shared" si="79"/>
        <v>286</v>
      </c>
      <c r="B297" s="90" t="s">
        <v>351</v>
      </c>
      <c r="C297" s="28" t="s">
        <v>1172</v>
      </c>
      <c r="D297" s="28" t="s">
        <v>99</v>
      </c>
      <c r="E297" s="84" t="s">
        <v>1256</v>
      </c>
      <c r="F297" s="67" t="s">
        <v>655</v>
      </c>
      <c r="G297" s="72" t="s">
        <v>1935</v>
      </c>
      <c r="H297" s="86" t="s">
        <v>655</v>
      </c>
      <c r="I297" s="28" t="s">
        <v>0</v>
      </c>
      <c r="J297" s="80">
        <v>3</v>
      </c>
      <c r="K297" s="55"/>
      <c r="L297" s="29">
        <f t="shared" si="80"/>
        <v>0</v>
      </c>
    </row>
    <row r="298" spans="1:12" x14ac:dyDescent="0.35">
      <c r="A298" s="7">
        <f t="shared" si="79"/>
        <v>287</v>
      </c>
      <c r="B298" s="90" t="s">
        <v>344</v>
      </c>
      <c r="C298" s="28" t="s">
        <v>1172</v>
      </c>
      <c r="D298" s="28" t="s">
        <v>99</v>
      </c>
      <c r="E298" s="84" t="s">
        <v>1312</v>
      </c>
      <c r="F298" s="67" t="s">
        <v>502</v>
      </c>
      <c r="G298" s="72" t="s">
        <v>1935</v>
      </c>
      <c r="H298" s="86" t="s">
        <v>502</v>
      </c>
      <c r="I298" s="28" t="s">
        <v>0</v>
      </c>
      <c r="J298" s="80">
        <v>10</v>
      </c>
      <c r="K298" s="55"/>
      <c r="L298" s="29">
        <f t="shared" si="80"/>
        <v>0</v>
      </c>
    </row>
    <row r="299" spans="1:12" x14ac:dyDescent="0.35">
      <c r="A299" s="7">
        <f t="shared" si="79"/>
        <v>288</v>
      </c>
      <c r="B299" s="90" t="s">
        <v>372</v>
      </c>
      <c r="C299" s="28" t="s">
        <v>1172</v>
      </c>
      <c r="D299" s="28" t="s">
        <v>99</v>
      </c>
      <c r="E299" s="84" t="s">
        <v>1290</v>
      </c>
      <c r="F299" s="67" t="s">
        <v>1291</v>
      </c>
      <c r="G299" s="72" t="s">
        <v>1935</v>
      </c>
      <c r="H299" s="86" t="s">
        <v>529</v>
      </c>
      <c r="I299" s="28" t="s">
        <v>0</v>
      </c>
      <c r="J299" s="80">
        <v>4</v>
      </c>
      <c r="K299" s="55"/>
      <c r="L299" s="29">
        <f t="shared" si="80"/>
        <v>0</v>
      </c>
    </row>
    <row r="300" spans="1:12" x14ac:dyDescent="0.35">
      <c r="A300" s="7">
        <f t="shared" si="79"/>
        <v>289</v>
      </c>
      <c r="B300" s="90" t="s">
        <v>1966</v>
      </c>
      <c r="C300" s="28" t="s">
        <v>1172</v>
      </c>
      <c r="D300" s="28" t="s">
        <v>99</v>
      </c>
      <c r="E300" s="84" t="s">
        <v>2002</v>
      </c>
      <c r="F300" s="67" t="s">
        <v>2003</v>
      </c>
      <c r="G300" s="72" t="s">
        <v>1935</v>
      </c>
      <c r="H300" s="86" t="s">
        <v>2003</v>
      </c>
      <c r="I300" s="28" t="s">
        <v>0</v>
      </c>
      <c r="J300" s="80">
        <v>5</v>
      </c>
      <c r="K300" s="55"/>
      <c r="L300" s="29">
        <f t="shared" si="80"/>
        <v>0</v>
      </c>
    </row>
    <row r="301" spans="1:12" x14ac:dyDescent="0.35">
      <c r="A301" s="7">
        <f t="shared" si="79"/>
        <v>290</v>
      </c>
      <c r="B301" s="90" t="s">
        <v>1967</v>
      </c>
      <c r="C301" s="28" t="s">
        <v>1172</v>
      </c>
      <c r="D301" s="28" t="s">
        <v>99</v>
      </c>
      <c r="E301" s="84" t="s">
        <v>2004</v>
      </c>
      <c r="F301" s="67" t="s">
        <v>2005</v>
      </c>
      <c r="G301" s="72" t="s">
        <v>1935</v>
      </c>
      <c r="H301" s="86" t="s">
        <v>2005</v>
      </c>
      <c r="I301" s="28" t="s">
        <v>0</v>
      </c>
      <c r="J301" s="80">
        <v>1</v>
      </c>
      <c r="K301" s="55"/>
      <c r="L301" s="29">
        <f t="shared" si="80"/>
        <v>0</v>
      </c>
    </row>
    <row r="302" spans="1:12" x14ac:dyDescent="0.35">
      <c r="A302" s="7">
        <f t="shared" si="79"/>
        <v>291</v>
      </c>
      <c r="B302" s="90" t="s">
        <v>343</v>
      </c>
      <c r="C302" s="28" t="s">
        <v>1172</v>
      </c>
      <c r="D302" s="28" t="s">
        <v>99</v>
      </c>
      <c r="E302" s="84" t="s">
        <v>1321</v>
      </c>
      <c r="F302" s="67" t="s">
        <v>650</v>
      </c>
      <c r="G302" s="72" t="s">
        <v>1935</v>
      </c>
      <c r="H302" s="86" t="s">
        <v>650</v>
      </c>
      <c r="I302" s="28" t="s">
        <v>0</v>
      </c>
      <c r="J302" s="80">
        <v>4</v>
      </c>
      <c r="K302" s="55"/>
      <c r="L302" s="29">
        <f t="shared" si="80"/>
        <v>0</v>
      </c>
    </row>
    <row r="303" spans="1:12" x14ac:dyDescent="0.35">
      <c r="A303" s="7">
        <f t="shared" si="79"/>
        <v>292</v>
      </c>
      <c r="B303" s="90" t="s">
        <v>370</v>
      </c>
      <c r="C303" s="28" t="s">
        <v>1172</v>
      </c>
      <c r="D303" s="28" t="s">
        <v>99</v>
      </c>
      <c r="E303" s="84" t="s">
        <v>1289</v>
      </c>
      <c r="F303" s="67" t="s">
        <v>527</v>
      </c>
      <c r="G303" s="72" t="s">
        <v>1935</v>
      </c>
      <c r="H303" s="86" t="s">
        <v>527</v>
      </c>
      <c r="I303" s="28" t="s">
        <v>0</v>
      </c>
      <c r="J303" s="80">
        <v>2</v>
      </c>
      <c r="K303" s="55"/>
      <c r="L303" s="29">
        <f t="shared" si="80"/>
        <v>0</v>
      </c>
    </row>
    <row r="304" spans="1:12" x14ac:dyDescent="0.35">
      <c r="A304" s="7">
        <f t="shared" si="79"/>
        <v>293</v>
      </c>
      <c r="B304" s="90" t="s">
        <v>322</v>
      </c>
      <c r="C304" s="28" t="s">
        <v>1172</v>
      </c>
      <c r="D304" s="28" t="s">
        <v>99</v>
      </c>
      <c r="E304" s="84" t="s">
        <v>1307</v>
      </c>
      <c r="F304" s="67" t="s">
        <v>1308</v>
      </c>
      <c r="G304" s="72" t="s">
        <v>1935</v>
      </c>
      <c r="H304" s="86" t="s">
        <v>640</v>
      </c>
      <c r="I304" s="28" t="s">
        <v>0</v>
      </c>
      <c r="J304" s="80">
        <v>4</v>
      </c>
      <c r="K304" s="55"/>
      <c r="L304" s="29">
        <f t="shared" ref="L304:L323" si="81">ROUND(J304*K304,2)</f>
        <v>0</v>
      </c>
    </row>
    <row r="305" spans="1:12" x14ac:dyDescent="0.35">
      <c r="A305" s="7">
        <f t="shared" si="79"/>
        <v>294</v>
      </c>
      <c r="B305" s="90" t="s">
        <v>209</v>
      </c>
      <c r="C305" s="28" t="s">
        <v>1172</v>
      </c>
      <c r="D305" s="28" t="s">
        <v>99</v>
      </c>
      <c r="E305" s="84" t="s">
        <v>1323</v>
      </c>
      <c r="F305" s="67" t="s">
        <v>426</v>
      </c>
      <c r="G305" s="72" t="s">
        <v>1935</v>
      </c>
      <c r="H305" s="86" t="s">
        <v>426</v>
      </c>
      <c r="I305" s="28" t="s">
        <v>0</v>
      </c>
      <c r="J305" s="80">
        <v>9</v>
      </c>
      <c r="K305" s="55"/>
      <c r="L305" s="29">
        <f t="shared" ref="L305:L318" si="82">ROUND(J305*K305,2)</f>
        <v>0</v>
      </c>
    </row>
    <row r="306" spans="1:12" x14ac:dyDescent="0.35">
      <c r="A306" s="7">
        <f t="shared" si="79"/>
        <v>295</v>
      </c>
      <c r="B306" s="90" t="s">
        <v>218</v>
      </c>
      <c r="C306" s="28" t="s">
        <v>1172</v>
      </c>
      <c r="D306" s="28" t="s">
        <v>99</v>
      </c>
      <c r="E306" s="84" t="s">
        <v>1304</v>
      </c>
      <c r="F306" s="67" t="s">
        <v>1305</v>
      </c>
      <c r="G306" s="72" t="s">
        <v>1935</v>
      </c>
      <c r="H306" s="86" t="s">
        <v>468</v>
      </c>
      <c r="I306" s="28" t="s">
        <v>0</v>
      </c>
      <c r="J306" s="80">
        <v>4</v>
      </c>
      <c r="K306" s="55"/>
      <c r="L306" s="29">
        <f t="shared" si="82"/>
        <v>0</v>
      </c>
    </row>
    <row r="307" spans="1:12" x14ac:dyDescent="0.35">
      <c r="A307" s="7">
        <f t="shared" si="79"/>
        <v>296</v>
      </c>
      <c r="B307" s="90" t="s">
        <v>270</v>
      </c>
      <c r="C307" s="28" t="s">
        <v>1172</v>
      </c>
      <c r="D307" s="28" t="s">
        <v>99</v>
      </c>
      <c r="E307" s="84" t="s">
        <v>1245</v>
      </c>
      <c r="F307" s="67" t="s">
        <v>485</v>
      </c>
      <c r="G307" s="72" t="s">
        <v>1935</v>
      </c>
      <c r="H307" s="86" t="s">
        <v>485</v>
      </c>
      <c r="I307" s="28" t="s">
        <v>0</v>
      </c>
      <c r="J307" s="80">
        <v>4</v>
      </c>
      <c r="K307" s="55"/>
      <c r="L307" s="29">
        <f t="shared" si="82"/>
        <v>0</v>
      </c>
    </row>
    <row r="308" spans="1:12" x14ac:dyDescent="0.35">
      <c r="A308" s="7">
        <f t="shared" si="79"/>
        <v>297</v>
      </c>
      <c r="B308" s="90" t="s">
        <v>366</v>
      </c>
      <c r="C308" s="28" t="s">
        <v>1172</v>
      </c>
      <c r="D308" s="28" t="s">
        <v>99</v>
      </c>
      <c r="E308" s="84" t="s">
        <v>1272</v>
      </c>
      <c r="F308" s="67" t="s">
        <v>524</v>
      </c>
      <c r="G308" s="72" t="s">
        <v>1935</v>
      </c>
      <c r="H308" s="86" t="s">
        <v>524</v>
      </c>
      <c r="I308" s="28" t="s">
        <v>0</v>
      </c>
      <c r="J308" s="80">
        <v>3</v>
      </c>
      <c r="K308" s="55"/>
      <c r="L308" s="29">
        <f t="shared" si="82"/>
        <v>0</v>
      </c>
    </row>
    <row r="309" spans="1:12" x14ac:dyDescent="0.35">
      <c r="A309" s="7">
        <f t="shared" si="79"/>
        <v>298</v>
      </c>
      <c r="B309" s="90" t="s">
        <v>300</v>
      </c>
      <c r="C309" s="28" t="s">
        <v>1172</v>
      </c>
      <c r="D309" s="28" t="s">
        <v>99</v>
      </c>
      <c r="E309" s="84" t="s">
        <v>1300</v>
      </c>
      <c r="F309" s="67" t="s">
        <v>1301</v>
      </c>
      <c r="G309" s="72" t="s">
        <v>1935</v>
      </c>
      <c r="H309" s="86" t="s">
        <v>535</v>
      </c>
      <c r="I309" s="28" t="s">
        <v>0</v>
      </c>
      <c r="J309" s="80">
        <v>8</v>
      </c>
      <c r="K309" s="55"/>
      <c r="L309" s="29">
        <f t="shared" si="82"/>
        <v>0</v>
      </c>
    </row>
    <row r="310" spans="1:12" x14ac:dyDescent="0.35">
      <c r="A310" s="7">
        <f t="shared" si="79"/>
        <v>299</v>
      </c>
      <c r="B310" s="90" t="s">
        <v>359</v>
      </c>
      <c r="C310" s="28" t="s">
        <v>1172</v>
      </c>
      <c r="D310" s="28" t="s">
        <v>99</v>
      </c>
      <c r="E310" s="84" t="s">
        <v>1347</v>
      </c>
      <c r="F310" s="67" t="s">
        <v>517</v>
      </c>
      <c r="G310" s="72" t="s">
        <v>1935</v>
      </c>
      <c r="H310" s="86" t="s">
        <v>517</v>
      </c>
      <c r="I310" s="28" t="s">
        <v>0</v>
      </c>
      <c r="J310" s="80">
        <v>5</v>
      </c>
      <c r="K310" s="55"/>
      <c r="L310" s="29">
        <f t="shared" si="82"/>
        <v>0</v>
      </c>
    </row>
    <row r="311" spans="1:12" x14ac:dyDescent="0.35">
      <c r="A311" s="7">
        <f t="shared" si="79"/>
        <v>300</v>
      </c>
      <c r="B311" s="90" t="s">
        <v>364</v>
      </c>
      <c r="C311" s="28" t="s">
        <v>1172</v>
      </c>
      <c r="D311" s="28" t="s">
        <v>99</v>
      </c>
      <c r="E311" s="84" t="s">
        <v>1335</v>
      </c>
      <c r="F311" s="67" t="s">
        <v>1336</v>
      </c>
      <c r="G311" s="72" t="s">
        <v>1935</v>
      </c>
      <c r="H311" s="86" t="s">
        <v>522</v>
      </c>
      <c r="I311" s="28" t="s">
        <v>0</v>
      </c>
      <c r="J311" s="80">
        <v>10</v>
      </c>
      <c r="K311" s="55"/>
      <c r="L311" s="29">
        <f t="shared" si="82"/>
        <v>0</v>
      </c>
    </row>
    <row r="312" spans="1:12" x14ac:dyDescent="0.35">
      <c r="A312" s="7">
        <f t="shared" si="79"/>
        <v>301</v>
      </c>
      <c r="B312" s="90" t="s">
        <v>260</v>
      </c>
      <c r="C312" s="28" t="s">
        <v>1172</v>
      </c>
      <c r="D312" s="28" t="s">
        <v>99</v>
      </c>
      <c r="E312" s="84" t="s">
        <v>1302</v>
      </c>
      <c r="F312" s="67" t="s">
        <v>464</v>
      </c>
      <c r="G312" s="72" t="s">
        <v>1935</v>
      </c>
      <c r="H312" s="86" t="s">
        <v>464</v>
      </c>
      <c r="I312" s="28" t="s">
        <v>0</v>
      </c>
      <c r="J312" s="80">
        <v>6</v>
      </c>
      <c r="K312" s="55"/>
      <c r="L312" s="29">
        <f t="shared" si="82"/>
        <v>0</v>
      </c>
    </row>
    <row r="313" spans="1:12" x14ac:dyDescent="0.35">
      <c r="A313" s="7">
        <f t="shared" si="79"/>
        <v>302</v>
      </c>
      <c r="B313" s="90" t="s">
        <v>341</v>
      </c>
      <c r="C313" s="28" t="s">
        <v>1172</v>
      </c>
      <c r="D313" s="28" t="s">
        <v>99</v>
      </c>
      <c r="E313" s="84" t="s">
        <v>1303</v>
      </c>
      <c r="F313" s="67" t="s">
        <v>648</v>
      </c>
      <c r="G313" s="72" t="s">
        <v>1935</v>
      </c>
      <c r="H313" s="86" t="s">
        <v>648</v>
      </c>
      <c r="I313" s="28" t="s">
        <v>0</v>
      </c>
      <c r="J313" s="80">
        <v>10</v>
      </c>
      <c r="K313" s="55"/>
      <c r="L313" s="29">
        <f t="shared" si="82"/>
        <v>0</v>
      </c>
    </row>
    <row r="314" spans="1:12" x14ac:dyDescent="0.35">
      <c r="A314" s="7">
        <f t="shared" si="79"/>
        <v>303</v>
      </c>
      <c r="B314" s="90" t="s">
        <v>211</v>
      </c>
      <c r="C314" s="28" t="s">
        <v>1172</v>
      </c>
      <c r="D314" s="28" t="s">
        <v>99</v>
      </c>
      <c r="E314" s="84" t="s">
        <v>1337</v>
      </c>
      <c r="F314" s="67" t="s">
        <v>416</v>
      </c>
      <c r="G314" s="72" t="s">
        <v>1935</v>
      </c>
      <c r="H314" s="86" t="s">
        <v>416</v>
      </c>
      <c r="I314" s="28" t="s">
        <v>0</v>
      </c>
      <c r="J314" s="80">
        <v>10</v>
      </c>
      <c r="K314" s="55"/>
      <c r="L314" s="29">
        <f t="shared" si="82"/>
        <v>0</v>
      </c>
    </row>
    <row r="315" spans="1:12" x14ac:dyDescent="0.35">
      <c r="A315" s="7">
        <f t="shared" si="79"/>
        <v>304</v>
      </c>
      <c r="B315" s="90" t="s">
        <v>215</v>
      </c>
      <c r="C315" s="28" t="s">
        <v>1172</v>
      </c>
      <c r="D315" s="28" t="s">
        <v>99</v>
      </c>
      <c r="E315" s="84" t="s">
        <v>1342</v>
      </c>
      <c r="F315" s="67" t="s">
        <v>439</v>
      </c>
      <c r="G315" s="72" t="s">
        <v>1935</v>
      </c>
      <c r="H315" s="86" t="s">
        <v>439</v>
      </c>
      <c r="I315" s="28" t="s">
        <v>0</v>
      </c>
      <c r="J315" s="80">
        <v>8</v>
      </c>
      <c r="K315" s="55"/>
      <c r="L315" s="29">
        <f t="shared" si="82"/>
        <v>0</v>
      </c>
    </row>
    <row r="316" spans="1:12" x14ac:dyDescent="0.35">
      <c r="A316" s="7">
        <f t="shared" si="79"/>
        <v>305</v>
      </c>
      <c r="B316" s="90" t="s">
        <v>42</v>
      </c>
      <c r="C316" s="28" t="s">
        <v>1172</v>
      </c>
      <c r="D316" s="28" t="s">
        <v>99</v>
      </c>
      <c r="E316" s="84" t="s">
        <v>1099</v>
      </c>
      <c r="F316" s="67" t="s">
        <v>111</v>
      </c>
      <c r="G316" s="72" t="s">
        <v>1935</v>
      </c>
      <c r="H316" s="86" t="s">
        <v>111</v>
      </c>
      <c r="I316" s="28" t="s">
        <v>0</v>
      </c>
      <c r="J316" s="80">
        <v>25</v>
      </c>
      <c r="K316" s="55"/>
      <c r="L316" s="29">
        <f t="shared" si="82"/>
        <v>0</v>
      </c>
    </row>
    <row r="317" spans="1:12" x14ac:dyDescent="0.35">
      <c r="A317" s="7">
        <f t="shared" si="79"/>
        <v>306</v>
      </c>
      <c r="B317" s="90" t="s">
        <v>183</v>
      </c>
      <c r="C317" s="28" t="s">
        <v>1172</v>
      </c>
      <c r="D317" s="28" t="s">
        <v>99</v>
      </c>
      <c r="E317" s="84" t="s">
        <v>1343</v>
      </c>
      <c r="F317" s="67" t="s">
        <v>400</v>
      </c>
      <c r="G317" s="72" t="s">
        <v>1935</v>
      </c>
      <c r="H317" s="86" t="s">
        <v>400</v>
      </c>
      <c r="I317" s="28" t="s">
        <v>0</v>
      </c>
      <c r="J317" s="80">
        <v>11</v>
      </c>
      <c r="K317" s="55"/>
      <c r="L317" s="29">
        <f t="shared" si="82"/>
        <v>0</v>
      </c>
    </row>
    <row r="318" spans="1:12" x14ac:dyDescent="0.35">
      <c r="A318" s="7">
        <f t="shared" si="79"/>
        <v>307</v>
      </c>
      <c r="B318" s="90" t="s">
        <v>43</v>
      </c>
      <c r="C318" s="28" t="s">
        <v>1172</v>
      </c>
      <c r="D318" s="28" t="s">
        <v>99</v>
      </c>
      <c r="E318" s="84" t="s">
        <v>1101</v>
      </c>
      <c r="F318" s="67" t="s">
        <v>1166</v>
      </c>
      <c r="G318" s="72" t="s">
        <v>1935</v>
      </c>
      <c r="H318" s="86" t="s">
        <v>112</v>
      </c>
      <c r="I318" s="28" t="s">
        <v>0</v>
      </c>
      <c r="J318" s="80">
        <v>55</v>
      </c>
      <c r="K318" s="55"/>
      <c r="L318" s="29">
        <f t="shared" si="82"/>
        <v>0</v>
      </c>
    </row>
    <row r="319" spans="1:12" x14ac:dyDescent="0.35">
      <c r="A319" s="7">
        <f t="shared" si="79"/>
        <v>308</v>
      </c>
      <c r="B319" s="90" t="s">
        <v>272</v>
      </c>
      <c r="C319" s="28" t="s">
        <v>1172</v>
      </c>
      <c r="D319" s="28" t="s">
        <v>99</v>
      </c>
      <c r="E319" s="84" t="s">
        <v>1329</v>
      </c>
      <c r="F319" s="67" t="s">
        <v>1330</v>
      </c>
      <c r="G319" s="72" t="s">
        <v>1935</v>
      </c>
      <c r="H319" s="86" t="s">
        <v>629</v>
      </c>
      <c r="I319" s="28" t="s">
        <v>0</v>
      </c>
      <c r="J319" s="80">
        <v>10</v>
      </c>
      <c r="K319" s="55"/>
      <c r="L319" s="29">
        <f t="shared" si="81"/>
        <v>0</v>
      </c>
    </row>
    <row r="320" spans="1:12" x14ac:dyDescent="0.35">
      <c r="A320" s="7">
        <f t="shared" si="79"/>
        <v>309</v>
      </c>
      <c r="B320" s="90" t="s">
        <v>44</v>
      </c>
      <c r="C320" s="28" t="s">
        <v>1172</v>
      </c>
      <c r="D320" s="28" t="s">
        <v>99</v>
      </c>
      <c r="E320" s="84" t="s">
        <v>1100</v>
      </c>
      <c r="F320" s="67" t="s">
        <v>1165</v>
      </c>
      <c r="G320" s="72" t="s">
        <v>1935</v>
      </c>
      <c r="H320" s="86" t="s">
        <v>113</v>
      </c>
      <c r="I320" s="28" t="s">
        <v>0</v>
      </c>
      <c r="J320" s="80">
        <v>25</v>
      </c>
      <c r="K320" s="55"/>
      <c r="L320" s="29">
        <f t="shared" si="81"/>
        <v>0</v>
      </c>
    </row>
    <row r="321" spans="1:12" x14ac:dyDescent="0.35">
      <c r="A321" s="7">
        <f t="shared" si="79"/>
        <v>310</v>
      </c>
      <c r="B321" s="90" t="s">
        <v>197</v>
      </c>
      <c r="C321" s="28" t="s">
        <v>1172</v>
      </c>
      <c r="D321" s="28" t="s">
        <v>99</v>
      </c>
      <c r="E321" s="84" t="s">
        <v>1322</v>
      </c>
      <c r="F321" s="67" t="s">
        <v>399</v>
      </c>
      <c r="G321" s="72" t="s">
        <v>1935</v>
      </c>
      <c r="H321" s="86" t="s">
        <v>399</v>
      </c>
      <c r="I321" s="28" t="s">
        <v>0</v>
      </c>
      <c r="J321" s="80">
        <v>5</v>
      </c>
      <c r="K321" s="55"/>
      <c r="L321" s="29">
        <f t="shared" si="81"/>
        <v>0</v>
      </c>
    </row>
    <row r="322" spans="1:12" x14ac:dyDescent="0.35">
      <c r="A322" s="7">
        <f t="shared" si="79"/>
        <v>311</v>
      </c>
      <c r="B322" s="90" t="s">
        <v>190</v>
      </c>
      <c r="C322" s="28" t="s">
        <v>1172</v>
      </c>
      <c r="D322" s="28" t="s">
        <v>99</v>
      </c>
      <c r="E322" s="84" t="s">
        <v>1350</v>
      </c>
      <c r="F322" s="67" t="s">
        <v>417</v>
      </c>
      <c r="G322" s="72" t="s">
        <v>1935</v>
      </c>
      <c r="H322" s="86" t="s">
        <v>417</v>
      </c>
      <c r="I322" s="28" t="s">
        <v>0</v>
      </c>
      <c r="J322" s="80">
        <v>7</v>
      </c>
      <c r="K322" s="55"/>
      <c r="L322" s="29">
        <f t="shared" si="81"/>
        <v>0</v>
      </c>
    </row>
    <row r="323" spans="1:12" x14ac:dyDescent="0.35">
      <c r="A323" s="7">
        <f t="shared" si="79"/>
        <v>312</v>
      </c>
      <c r="B323" s="90" t="s">
        <v>213</v>
      </c>
      <c r="C323" s="28" t="s">
        <v>1172</v>
      </c>
      <c r="D323" s="28" t="s">
        <v>99</v>
      </c>
      <c r="E323" s="84" t="s">
        <v>1328</v>
      </c>
      <c r="F323" s="67" t="s">
        <v>460</v>
      </c>
      <c r="G323" s="72" t="s">
        <v>1935</v>
      </c>
      <c r="H323" s="86" t="s">
        <v>460</v>
      </c>
      <c r="I323" s="28" t="s">
        <v>0</v>
      </c>
      <c r="J323" s="80">
        <v>13</v>
      </c>
      <c r="K323" s="55"/>
      <c r="L323" s="29">
        <f t="shared" si="81"/>
        <v>0</v>
      </c>
    </row>
    <row r="324" spans="1:12" x14ac:dyDescent="0.35">
      <c r="A324" s="7">
        <f t="shared" si="79"/>
        <v>313</v>
      </c>
      <c r="B324" s="98" t="s">
        <v>223</v>
      </c>
      <c r="C324" s="99" t="s">
        <v>1172</v>
      </c>
      <c r="D324" s="99" t="s">
        <v>99</v>
      </c>
      <c r="E324" s="100" t="s">
        <v>1359</v>
      </c>
      <c r="F324" s="101" t="s">
        <v>1360</v>
      </c>
      <c r="G324" s="102" t="s">
        <v>1935</v>
      </c>
      <c r="H324" s="103" t="s">
        <v>450</v>
      </c>
      <c r="I324" s="99" t="s">
        <v>0</v>
      </c>
      <c r="J324" s="105" t="s">
        <v>2169</v>
      </c>
      <c r="K324" s="55"/>
      <c r="L324" s="104" t="s">
        <v>2170</v>
      </c>
    </row>
    <row r="325" spans="1:12" x14ac:dyDescent="0.35">
      <c r="A325" s="7">
        <f t="shared" si="79"/>
        <v>314</v>
      </c>
      <c r="B325" s="90" t="s">
        <v>179</v>
      </c>
      <c r="C325" s="28" t="s">
        <v>1172</v>
      </c>
      <c r="D325" s="28" t="s">
        <v>99</v>
      </c>
      <c r="E325" s="84" t="s">
        <v>1367</v>
      </c>
      <c r="F325" s="67" t="s">
        <v>1368</v>
      </c>
      <c r="G325" s="72" t="s">
        <v>1935</v>
      </c>
      <c r="H325" s="86" t="s">
        <v>386</v>
      </c>
      <c r="I325" s="28" t="s">
        <v>0</v>
      </c>
      <c r="J325" s="80">
        <v>15</v>
      </c>
      <c r="K325" s="55"/>
      <c r="L325" s="29">
        <f t="shared" ref="L325:L326" si="83">ROUND(J325*K325,2)</f>
        <v>0</v>
      </c>
    </row>
    <row r="326" spans="1:12" x14ac:dyDescent="0.35">
      <c r="A326" s="7">
        <f t="shared" si="79"/>
        <v>315</v>
      </c>
      <c r="B326" s="90" t="s">
        <v>174</v>
      </c>
      <c r="C326" s="28" t="s">
        <v>1172</v>
      </c>
      <c r="D326" s="28" t="s">
        <v>99</v>
      </c>
      <c r="E326" s="84" t="s">
        <v>1365</v>
      </c>
      <c r="F326" s="67" t="s">
        <v>1366</v>
      </c>
      <c r="G326" s="72" t="s">
        <v>1935</v>
      </c>
      <c r="H326" s="86" t="s">
        <v>401</v>
      </c>
      <c r="I326" s="28" t="s">
        <v>0</v>
      </c>
      <c r="J326" s="80">
        <v>15</v>
      </c>
      <c r="K326" s="55"/>
      <c r="L326" s="29">
        <f t="shared" si="83"/>
        <v>0</v>
      </c>
    </row>
    <row r="327" spans="1:12" x14ac:dyDescent="0.35">
      <c r="A327" s="7">
        <f t="shared" si="79"/>
        <v>316</v>
      </c>
      <c r="B327" s="90" t="s">
        <v>209</v>
      </c>
      <c r="C327" s="28" t="s">
        <v>1172</v>
      </c>
      <c r="D327" s="28" t="s">
        <v>99</v>
      </c>
      <c r="E327" s="84" t="s">
        <v>1352</v>
      </c>
      <c r="F327" s="67" t="s">
        <v>615</v>
      </c>
      <c r="G327" s="72" t="s">
        <v>1935</v>
      </c>
      <c r="H327" s="86" t="s">
        <v>615</v>
      </c>
      <c r="I327" s="28" t="s">
        <v>0</v>
      </c>
      <c r="J327" s="80">
        <v>15</v>
      </c>
      <c r="K327" s="55"/>
      <c r="L327" s="29">
        <f t="shared" ref="L327:L371" si="84">ROUND(J327*K327,2)</f>
        <v>0</v>
      </c>
    </row>
    <row r="328" spans="1:12" x14ac:dyDescent="0.35">
      <c r="A328" s="7">
        <f t="shared" si="79"/>
        <v>317</v>
      </c>
      <c r="B328" s="90" t="s">
        <v>207</v>
      </c>
      <c r="C328" s="28" t="s">
        <v>1172</v>
      </c>
      <c r="D328" s="28" t="s">
        <v>99</v>
      </c>
      <c r="E328" s="84" t="s">
        <v>1346</v>
      </c>
      <c r="F328" s="67" t="s">
        <v>406</v>
      </c>
      <c r="G328" s="72" t="s">
        <v>1935</v>
      </c>
      <c r="H328" s="86" t="s">
        <v>406</v>
      </c>
      <c r="I328" s="28" t="s">
        <v>0</v>
      </c>
      <c r="J328" s="80">
        <v>10</v>
      </c>
      <c r="K328" s="55"/>
      <c r="L328" s="29">
        <f t="shared" si="84"/>
        <v>0</v>
      </c>
    </row>
    <row r="329" spans="1:12" x14ac:dyDescent="0.35">
      <c r="A329" s="7">
        <f t="shared" si="79"/>
        <v>318</v>
      </c>
      <c r="B329" s="90" t="s">
        <v>219</v>
      </c>
      <c r="C329" s="28" t="s">
        <v>1172</v>
      </c>
      <c r="D329" s="28" t="s">
        <v>99</v>
      </c>
      <c r="E329" s="84" t="s">
        <v>1326</v>
      </c>
      <c r="F329" s="67" t="s">
        <v>1327</v>
      </c>
      <c r="G329" s="72" t="s">
        <v>1935</v>
      </c>
      <c r="H329" s="86" t="s">
        <v>616</v>
      </c>
      <c r="I329" s="28" t="s">
        <v>0</v>
      </c>
      <c r="J329" s="80">
        <v>15</v>
      </c>
      <c r="K329" s="55"/>
      <c r="L329" s="29">
        <f t="shared" si="84"/>
        <v>0</v>
      </c>
    </row>
    <row r="330" spans="1:12" x14ac:dyDescent="0.35">
      <c r="A330" s="7">
        <f t="shared" si="79"/>
        <v>319</v>
      </c>
      <c r="B330" s="90" t="s">
        <v>176</v>
      </c>
      <c r="C330" s="28" t="s">
        <v>1172</v>
      </c>
      <c r="D330" s="28" t="s">
        <v>99</v>
      </c>
      <c r="E330" s="84" t="s">
        <v>1374</v>
      </c>
      <c r="F330" s="67" t="s">
        <v>1375</v>
      </c>
      <c r="G330" s="72" t="s">
        <v>1935</v>
      </c>
      <c r="H330" s="86" t="s">
        <v>387</v>
      </c>
      <c r="I330" s="28" t="s">
        <v>0</v>
      </c>
      <c r="J330" s="80">
        <v>25</v>
      </c>
      <c r="K330" s="55"/>
      <c r="L330" s="29">
        <f t="shared" si="84"/>
        <v>0</v>
      </c>
    </row>
    <row r="331" spans="1:12" x14ac:dyDescent="0.35">
      <c r="A331" s="7">
        <f t="shared" si="79"/>
        <v>320</v>
      </c>
      <c r="B331" s="90" t="s">
        <v>175</v>
      </c>
      <c r="C331" s="28" t="s">
        <v>1172</v>
      </c>
      <c r="D331" s="28" t="s">
        <v>99</v>
      </c>
      <c r="E331" s="84" t="s">
        <v>1369</v>
      </c>
      <c r="F331" s="67" t="s">
        <v>385</v>
      </c>
      <c r="G331" s="72" t="s">
        <v>1935</v>
      </c>
      <c r="H331" s="86" t="s">
        <v>385</v>
      </c>
      <c r="I331" s="28" t="s">
        <v>0</v>
      </c>
      <c r="J331" s="80">
        <v>20</v>
      </c>
      <c r="K331" s="55"/>
      <c r="L331" s="29">
        <f t="shared" si="84"/>
        <v>0</v>
      </c>
    </row>
    <row r="332" spans="1:12" x14ac:dyDescent="0.35">
      <c r="A332" s="7">
        <f t="shared" si="79"/>
        <v>321</v>
      </c>
      <c r="B332" s="90" t="s">
        <v>184</v>
      </c>
      <c r="C332" s="28" t="s">
        <v>1172</v>
      </c>
      <c r="D332" s="28" t="s">
        <v>99</v>
      </c>
      <c r="E332" s="84" t="s">
        <v>1385</v>
      </c>
      <c r="F332" s="67" t="s">
        <v>395</v>
      </c>
      <c r="G332" s="72" t="s">
        <v>1935</v>
      </c>
      <c r="H332" s="86" t="s">
        <v>395</v>
      </c>
      <c r="I332" s="28" t="s">
        <v>0</v>
      </c>
      <c r="J332" s="80">
        <v>15</v>
      </c>
      <c r="K332" s="55"/>
      <c r="L332" s="29">
        <f t="shared" si="84"/>
        <v>0</v>
      </c>
    </row>
    <row r="333" spans="1:12" x14ac:dyDescent="0.35">
      <c r="A333" s="7">
        <f t="shared" si="79"/>
        <v>322</v>
      </c>
      <c r="B333" s="90" t="s">
        <v>45</v>
      </c>
      <c r="C333" s="28" t="s">
        <v>1172</v>
      </c>
      <c r="D333" s="28" t="s">
        <v>99</v>
      </c>
      <c r="E333" s="84" t="s">
        <v>1097</v>
      </c>
      <c r="F333" s="67" t="s">
        <v>114</v>
      </c>
      <c r="G333" s="72" t="s">
        <v>1935</v>
      </c>
      <c r="H333" s="86" t="s">
        <v>114</v>
      </c>
      <c r="I333" s="28" t="s">
        <v>0</v>
      </c>
      <c r="J333" s="80">
        <v>3</v>
      </c>
      <c r="K333" s="55"/>
      <c r="L333" s="29">
        <f t="shared" si="84"/>
        <v>0</v>
      </c>
    </row>
    <row r="334" spans="1:12" x14ac:dyDescent="0.35">
      <c r="A334" s="7">
        <f t="shared" si="79"/>
        <v>323</v>
      </c>
      <c r="B334" s="90" t="s">
        <v>247</v>
      </c>
      <c r="C334" s="28" t="s">
        <v>1172</v>
      </c>
      <c r="D334" s="28" t="s">
        <v>99</v>
      </c>
      <c r="E334" s="84" t="s">
        <v>1390</v>
      </c>
      <c r="F334" s="67" t="s">
        <v>438</v>
      </c>
      <c r="G334" s="72" t="s">
        <v>1935</v>
      </c>
      <c r="H334" s="86" t="s">
        <v>438</v>
      </c>
      <c r="I334" s="28" t="s">
        <v>0</v>
      </c>
      <c r="J334" s="80">
        <v>20</v>
      </c>
      <c r="K334" s="55"/>
      <c r="L334" s="29">
        <f t="shared" si="84"/>
        <v>0</v>
      </c>
    </row>
    <row r="335" spans="1:12" x14ac:dyDescent="0.35">
      <c r="A335" s="7">
        <f t="shared" si="79"/>
        <v>324</v>
      </c>
      <c r="B335" s="90" t="s">
        <v>303</v>
      </c>
      <c r="C335" s="28" t="s">
        <v>1172</v>
      </c>
      <c r="D335" s="28" t="s">
        <v>99</v>
      </c>
      <c r="E335" s="84" t="s">
        <v>1372</v>
      </c>
      <c r="F335" s="67" t="s">
        <v>530</v>
      </c>
      <c r="G335" s="72" t="s">
        <v>1935</v>
      </c>
      <c r="H335" s="86" t="s">
        <v>530</v>
      </c>
      <c r="I335" s="28" t="s">
        <v>0</v>
      </c>
      <c r="J335" s="80">
        <v>15</v>
      </c>
      <c r="K335" s="55"/>
      <c r="L335" s="29">
        <f t="shared" si="84"/>
        <v>0</v>
      </c>
    </row>
    <row r="336" spans="1:12" x14ac:dyDescent="0.35">
      <c r="A336" s="7">
        <f t="shared" si="79"/>
        <v>325</v>
      </c>
      <c r="B336" s="90" t="s">
        <v>180</v>
      </c>
      <c r="C336" s="28" t="s">
        <v>1172</v>
      </c>
      <c r="D336" s="28" t="s">
        <v>99</v>
      </c>
      <c r="E336" s="84" t="s">
        <v>1388</v>
      </c>
      <c r="F336" s="67" t="s">
        <v>390</v>
      </c>
      <c r="G336" s="72" t="s">
        <v>1935</v>
      </c>
      <c r="H336" s="86" t="s">
        <v>390</v>
      </c>
      <c r="I336" s="28" t="s">
        <v>0</v>
      </c>
      <c r="J336" s="80">
        <v>25</v>
      </c>
      <c r="K336" s="55"/>
      <c r="L336" s="29">
        <f t="shared" si="84"/>
        <v>0</v>
      </c>
    </row>
    <row r="337" spans="1:12" x14ac:dyDescent="0.35">
      <c r="A337" s="7">
        <f t="shared" si="79"/>
        <v>326</v>
      </c>
      <c r="B337" s="90" t="s">
        <v>188</v>
      </c>
      <c r="C337" s="28" t="s">
        <v>1172</v>
      </c>
      <c r="D337" s="28" t="s">
        <v>99</v>
      </c>
      <c r="E337" s="84" t="s">
        <v>1386</v>
      </c>
      <c r="F337" s="67" t="s">
        <v>1387</v>
      </c>
      <c r="G337" s="72" t="s">
        <v>1935</v>
      </c>
      <c r="H337" s="86" t="s">
        <v>397</v>
      </c>
      <c r="I337" s="28" t="s">
        <v>0</v>
      </c>
      <c r="J337" s="80">
        <v>28</v>
      </c>
      <c r="K337" s="55"/>
      <c r="L337" s="29">
        <f t="shared" si="84"/>
        <v>0</v>
      </c>
    </row>
    <row r="338" spans="1:12" x14ac:dyDescent="0.35">
      <c r="A338" s="7">
        <f t="shared" si="79"/>
        <v>327</v>
      </c>
      <c r="B338" s="90" t="s">
        <v>193</v>
      </c>
      <c r="C338" s="28" t="s">
        <v>1172</v>
      </c>
      <c r="D338" s="28" t="s">
        <v>99</v>
      </c>
      <c r="E338" s="84" t="s">
        <v>1382</v>
      </c>
      <c r="F338" s="67" t="s">
        <v>1383</v>
      </c>
      <c r="G338" s="72" t="s">
        <v>1935</v>
      </c>
      <c r="H338" s="86" t="s">
        <v>388</v>
      </c>
      <c r="I338" s="28" t="s">
        <v>0</v>
      </c>
      <c r="J338" s="80">
        <v>20</v>
      </c>
      <c r="K338" s="55"/>
      <c r="L338" s="29">
        <f t="shared" si="84"/>
        <v>0</v>
      </c>
    </row>
    <row r="339" spans="1:12" x14ac:dyDescent="0.35">
      <c r="A339" s="7">
        <f t="shared" si="79"/>
        <v>328</v>
      </c>
      <c r="B339" s="90" t="s">
        <v>186</v>
      </c>
      <c r="C339" s="28" t="s">
        <v>1172</v>
      </c>
      <c r="D339" s="28" t="s">
        <v>99</v>
      </c>
      <c r="E339" s="84" t="s">
        <v>1395</v>
      </c>
      <c r="F339" s="67" t="s">
        <v>396</v>
      </c>
      <c r="G339" s="72" t="s">
        <v>1935</v>
      </c>
      <c r="H339" s="86" t="s">
        <v>396</v>
      </c>
      <c r="I339" s="28" t="s">
        <v>0</v>
      </c>
      <c r="J339" s="80">
        <v>25</v>
      </c>
      <c r="K339" s="55"/>
      <c r="L339" s="29">
        <f t="shared" si="84"/>
        <v>0</v>
      </c>
    </row>
    <row r="340" spans="1:12" x14ac:dyDescent="0.35">
      <c r="A340" s="7">
        <f t="shared" si="79"/>
        <v>329</v>
      </c>
      <c r="B340" s="90" t="s">
        <v>187</v>
      </c>
      <c r="C340" s="28" t="s">
        <v>1172</v>
      </c>
      <c r="D340" s="28" t="s">
        <v>99</v>
      </c>
      <c r="E340" s="84" t="s">
        <v>1391</v>
      </c>
      <c r="F340" s="67" t="s">
        <v>392</v>
      </c>
      <c r="G340" s="72" t="s">
        <v>1935</v>
      </c>
      <c r="H340" s="86" t="s">
        <v>392</v>
      </c>
      <c r="I340" s="28" t="s">
        <v>0</v>
      </c>
      <c r="J340" s="80">
        <v>20</v>
      </c>
      <c r="K340" s="55"/>
      <c r="L340" s="29">
        <f t="shared" si="84"/>
        <v>0</v>
      </c>
    </row>
    <row r="341" spans="1:12" x14ac:dyDescent="0.35">
      <c r="A341" s="7">
        <f t="shared" si="79"/>
        <v>330</v>
      </c>
      <c r="B341" s="90" t="s">
        <v>238</v>
      </c>
      <c r="C341" s="28" t="s">
        <v>1172</v>
      </c>
      <c r="D341" s="28" t="s">
        <v>99</v>
      </c>
      <c r="E341" s="84" t="s">
        <v>1401</v>
      </c>
      <c r="F341" s="67" t="s">
        <v>465</v>
      </c>
      <c r="G341" s="72" t="s">
        <v>1935</v>
      </c>
      <c r="H341" s="86" t="s">
        <v>465</v>
      </c>
      <c r="I341" s="28" t="s">
        <v>0</v>
      </c>
      <c r="J341" s="80">
        <v>25</v>
      </c>
      <c r="K341" s="55"/>
      <c r="L341" s="29">
        <f t="shared" si="84"/>
        <v>0</v>
      </c>
    </row>
    <row r="342" spans="1:12" x14ac:dyDescent="0.35">
      <c r="A342" s="7">
        <f t="shared" si="79"/>
        <v>331</v>
      </c>
      <c r="B342" s="90" t="s">
        <v>367</v>
      </c>
      <c r="C342" s="28" t="s">
        <v>1172</v>
      </c>
      <c r="D342" s="28" t="s">
        <v>99</v>
      </c>
      <c r="E342" s="84" t="s">
        <v>1392</v>
      </c>
      <c r="F342" s="67" t="s">
        <v>1393</v>
      </c>
      <c r="G342" s="72" t="s">
        <v>1935</v>
      </c>
      <c r="H342" s="86" t="s">
        <v>525</v>
      </c>
      <c r="I342" s="28" t="s">
        <v>0</v>
      </c>
      <c r="J342" s="80">
        <v>35</v>
      </c>
      <c r="K342" s="55"/>
      <c r="L342" s="29">
        <f t="shared" si="84"/>
        <v>0</v>
      </c>
    </row>
    <row r="343" spans="1:12" x14ac:dyDescent="0.35">
      <c r="A343" s="7">
        <f t="shared" si="79"/>
        <v>332</v>
      </c>
      <c r="B343" s="90" t="s">
        <v>178</v>
      </c>
      <c r="C343" s="28" t="s">
        <v>1172</v>
      </c>
      <c r="D343" s="28" t="s">
        <v>99</v>
      </c>
      <c r="E343" s="84" t="s">
        <v>1399</v>
      </c>
      <c r="F343" s="67" t="s">
        <v>1400</v>
      </c>
      <c r="G343" s="72" t="s">
        <v>1935</v>
      </c>
      <c r="H343" s="86" t="s">
        <v>389</v>
      </c>
      <c r="I343" s="28" t="s">
        <v>0</v>
      </c>
      <c r="J343" s="80">
        <v>60</v>
      </c>
      <c r="K343" s="55"/>
      <c r="L343" s="29">
        <f t="shared" si="84"/>
        <v>0</v>
      </c>
    </row>
    <row r="344" spans="1:12" x14ac:dyDescent="0.35">
      <c r="A344" s="7">
        <f t="shared" si="79"/>
        <v>333</v>
      </c>
      <c r="B344" s="90" t="s">
        <v>181</v>
      </c>
      <c r="C344" s="28" t="s">
        <v>1172</v>
      </c>
      <c r="D344" s="28" t="s">
        <v>99</v>
      </c>
      <c r="E344" s="84" t="s">
        <v>1398</v>
      </c>
      <c r="F344" s="67" t="s">
        <v>424</v>
      </c>
      <c r="G344" s="72" t="s">
        <v>1935</v>
      </c>
      <c r="H344" s="86" t="s">
        <v>424</v>
      </c>
      <c r="I344" s="28" t="s">
        <v>0</v>
      </c>
      <c r="J344" s="80">
        <v>37</v>
      </c>
      <c r="K344" s="55"/>
      <c r="L344" s="29">
        <f t="shared" si="84"/>
        <v>0</v>
      </c>
    </row>
    <row r="345" spans="1:12" x14ac:dyDescent="0.35">
      <c r="A345" s="7">
        <f t="shared" si="79"/>
        <v>334</v>
      </c>
      <c r="B345" s="90" t="s">
        <v>191</v>
      </c>
      <c r="C345" s="28" t="s">
        <v>1172</v>
      </c>
      <c r="D345" s="28" t="s">
        <v>99</v>
      </c>
      <c r="E345" s="84" t="s">
        <v>1403</v>
      </c>
      <c r="F345" s="67" t="s">
        <v>394</v>
      </c>
      <c r="G345" s="72" t="s">
        <v>1935</v>
      </c>
      <c r="H345" s="86" t="s">
        <v>394</v>
      </c>
      <c r="I345" s="28" t="s">
        <v>0</v>
      </c>
      <c r="J345" s="80">
        <v>45</v>
      </c>
      <c r="K345" s="55"/>
      <c r="L345" s="29">
        <f t="shared" si="84"/>
        <v>0</v>
      </c>
    </row>
    <row r="346" spans="1:12" x14ac:dyDescent="0.35">
      <c r="A346" s="7">
        <f t="shared" si="79"/>
        <v>335</v>
      </c>
      <c r="B346" s="90" t="s">
        <v>266</v>
      </c>
      <c r="C346" s="28" t="s">
        <v>1172</v>
      </c>
      <c r="D346" s="28" t="s">
        <v>99</v>
      </c>
      <c r="E346" s="84" t="s">
        <v>1404</v>
      </c>
      <c r="F346" s="67" t="s">
        <v>474</v>
      </c>
      <c r="G346" s="72" t="s">
        <v>1935</v>
      </c>
      <c r="H346" s="86" t="s">
        <v>474</v>
      </c>
      <c r="I346" s="28" t="s">
        <v>0</v>
      </c>
      <c r="J346" s="80">
        <v>65</v>
      </c>
      <c r="K346" s="55"/>
      <c r="L346" s="29">
        <f t="shared" si="84"/>
        <v>0</v>
      </c>
    </row>
    <row r="347" spans="1:12" x14ac:dyDescent="0.35">
      <c r="A347" s="7">
        <f t="shared" si="79"/>
        <v>336</v>
      </c>
      <c r="B347" s="90" t="s">
        <v>204</v>
      </c>
      <c r="C347" s="28" t="s">
        <v>1172</v>
      </c>
      <c r="D347" s="28" t="s">
        <v>99</v>
      </c>
      <c r="E347" s="84" t="s">
        <v>1407</v>
      </c>
      <c r="F347" s="67" t="s">
        <v>429</v>
      </c>
      <c r="G347" s="72" t="s">
        <v>1935</v>
      </c>
      <c r="H347" s="86" t="s">
        <v>429</v>
      </c>
      <c r="I347" s="28" t="s">
        <v>0</v>
      </c>
      <c r="J347" s="80">
        <v>50</v>
      </c>
      <c r="K347" s="55"/>
      <c r="L347" s="29">
        <f t="shared" si="84"/>
        <v>0</v>
      </c>
    </row>
    <row r="348" spans="1:12" x14ac:dyDescent="0.35">
      <c r="A348" s="7">
        <f t="shared" si="79"/>
        <v>337</v>
      </c>
      <c r="B348" s="90" t="s">
        <v>263</v>
      </c>
      <c r="C348" s="28" t="s">
        <v>1172</v>
      </c>
      <c r="D348" s="28" t="s">
        <v>99</v>
      </c>
      <c r="E348" s="84" t="s">
        <v>1415</v>
      </c>
      <c r="F348" s="67" t="s">
        <v>479</v>
      </c>
      <c r="G348" s="72" t="s">
        <v>1935</v>
      </c>
      <c r="H348" s="86" t="s">
        <v>479</v>
      </c>
      <c r="I348" s="28" t="s">
        <v>0</v>
      </c>
      <c r="J348" s="80">
        <v>55</v>
      </c>
      <c r="K348" s="55"/>
      <c r="L348" s="29">
        <f t="shared" si="84"/>
        <v>0</v>
      </c>
    </row>
    <row r="349" spans="1:12" x14ac:dyDescent="0.35">
      <c r="A349" s="7">
        <f t="shared" si="79"/>
        <v>338</v>
      </c>
      <c r="B349" s="90" t="s">
        <v>307</v>
      </c>
      <c r="C349" s="28" t="s">
        <v>1172</v>
      </c>
      <c r="D349" s="28" t="s">
        <v>99</v>
      </c>
      <c r="E349" s="84" t="s">
        <v>1418</v>
      </c>
      <c r="F349" s="67" t="s">
        <v>536</v>
      </c>
      <c r="G349" s="72" t="s">
        <v>1935</v>
      </c>
      <c r="H349" s="86" t="s">
        <v>536</v>
      </c>
      <c r="I349" s="28" t="s">
        <v>0</v>
      </c>
      <c r="J349" s="80">
        <v>65</v>
      </c>
      <c r="K349" s="55"/>
      <c r="L349" s="29">
        <f t="shared" si="84"/>
        <v>0</v>
      </c>
    </row>
    <row r="350" spans="1:12" x14ac:dyDescent="0.35">
      <c r="A350" s="7">
        <f t="shared" si="79"/>
        <v>339</v>
      </c>
      <c r="B350" s="90" t="s">
        <v>239</v>
      </c>
      <c r="C350" s="28" t="s">
        <v>1172</v>
      </c>
      <c r="D350" s="28" t="s">
        <v>99</v>
      </c>
      <c r="E350" s="84" t="s">
        <v>1437</v>
      </c>
      <c r="F350" s="67" t="s">
        <v>433</v>
      </c>
      <c r="G350" s="72" t="s">
        <v>1935</v>
      </c>
      <c r="H350" s="86" t="s">
        <v>433</v>
      </c>
      <c r="I350" s="28" t="s">
        <v>0</v>
      </c>
      <c r="J350" s="80">
        <v>300</v>
      </c>
      <c r="K350" s="55"/>
      <c r="L350" s="29">
        <f t="shared" si="84"/>
        <v>0</v>
      </c>
    </row>
    <row r="351" spans="1:12" x14ac:dyDescent="0.35">
      <c r="A351" s="7">
        <f t="shared" si="79"/>
        <v>340</v>
      </c>
      <c r="B351" s="90" t="s">
        <v>277</v>
      </c>
      <c r="C351" s="28" t="s">
        <v>1172</v>
      </c>
      <c r="D351" s="28" t="s">
        <v>99</v>
      </c>
      <c r="E351" s="84" t="s">
        <v>1440</v>
      </c>
      <c r="F351" s="67" t="s">
        <v>1441</v>
      </c>
      <c r="G351" s="72" t="s">
        <v>1935</v>
      </c>
      <c r="H351" s="86" t="s">
        <v>478</v>
      </c>
      <c r="I351" s="28" t="s">
        <v>0</v>
      </c>
      <c r="J351" s="80">
        <v>250</v>
      </c>
      <c r="K351" s="55"/>
      <c r="L351" s="29">
        <f t="shared" si="84"/>
        <v>0</v>
      </c>
    </row>
    <row r="352" spans="1:12" x14ac:dyDescent="0.35">
      <c r="A352" s="7">
        <f t="shared" si="79"/>
        <v>341</v>
      </c>
      <c r="B352" s="90" t="s">
        <v>271</v>
      </c>
      <c r="C352" s="28" t="s">
        <v>1172</v>
      </c>
      <c r="D352" s="28" t="s">
        <v>99</v>
      </c>
      <c r="E352" s="84" t="s">
        <v>1449</v>
      </c>
      <c r="F352" s="67" t="s">
        <v>1450</v>
      </c>
      <c r="G352" s="72" t="s">
        <v>1935</v>
      </c>
      <c r="H352" s="86" t="s">
        <v>496</v>
      </c>
      <c r="I352" s="28" t="s">
        <v>0</v>
      </c>
      <c r="J352" s="80">
        <v>475</v>
      </c>
      <c r="K352" s="55"/>
      <c r="L352" s="29">
        <f t="shared" si="84"/>
        <v>0</v>
      </c>
    </row>
    <row r="353" spans="1:12" x14ac:dyDescent="0.35">
      <c r="A353" s="7">
        <f t="shared" si="79"/>
        <v>342</v>
      </c>
      <c r="B353" s="90" t="s">
        <v>47</v>
      </c>
      <c r="C353" s="28" t="s">
        <v>1172</v>
      </c>
      <c r="D353" s="28" t="s">
        <v>99</v>
      </c>
      <c r="E353" s="84" t="s">
        <v>1098</v>
      </c>
      <c r="F353" s="67" t="s">
        <v>1164</v>
      </c>
      <c r="G353" s="72" t="s">
        <v>1935</v>
      </c>
      <c r="H353" s="86" t="s">
        <v>609</v>
      </c>
      <c r="I353" s="28" t="s">
        <v>0</v>
      </c>
      <c r="J353" s="80">
        <v>1</v>
      </c>
      <c r="K353" s="55"/>
      <c r="L353" s="29">
        <f t="shared" si="84"/>
        <v>0</v>
      </c>
    </row>
    <row r="354" spans="1:12" x14ac:dyDescent="0.35">
      <c r="A354" s="7">
        <f t="shared" si="79"/>
        <v>343</v>
      </c>
      <c r="B354" s="90" t="s">
        <v>1968</v>
      </c>
      <c r="C354" s="28" t="s">
        <v>1172</v>
      </c>
      <c r="D354" s="28" t="s">
        <v>99</v>
      </c>
      <c r="E354" s="84" t="s">
        <v>2006</v>
      </c>
      <c r="F354" s="67" t="s">
        <v>2007</v>
      </c>
      <c r="G354" s="72" t="s">
        <v>1935</v>
      </c>
      <c r="H354" s="86" t="s">
        <v>2007</v>
      </c>
      <c r="I354" s="28" t="s">
        <v>0</v>
      </c>
      <c r="J354" s="80">
        <v>1</v>
      </c>
      <c r="K354" s="55"/>
      <c r="L354" s="29">
        <f t="shared" si="84"/>
        <v>0</v>
      </c>
    </row>
    <row r="355" spans="1:12" x14ac:dyDescent="0.35">
      <c r="A355" s="7">
        <f t="shared" si="79"/>
        <v>344</v>
      </c>
      <c r="B355" s="90" t="s">
        <v>50</v>
      </c>
      <c r="C355" s="28" t="s">
        <v>1172</v>
      </c>
      <c r="D355" s="28" t="s">
        <v>99</v>
      </c>
      <c r="E355" s="84" t="s">
        <v>1102</v>
      </c>
      <c r="F355" s="67" t="s">
        <v>118</v>
      </c>
      <c r="G355" s="72" t="s">
        <v>1935</v>
      </c>
      <c r="H355" s="86" t="s">
        <v>118</v>
      </c>
      <c r="I355" s="28" t="s">
        <v>0</v>
      </c>
      <c r="J355" s="80">
        <v>1</v>
      </c>
      <c r="K355" s="55"/>
      <c r="L355" s="29">
        <f t="shared" si="84"/>
        <v>0</v>
      </c>
    </row>
    <row r="356" spans="1:12" x14ac:dyDescent="0.35">
      <c r="A356" s="7">
        <f t="shared" si="79"/>
        <v>345</v>
      </c>
      <c r="B356" s="90" t="s">
        <v>53</v>
      </c>
      <c r="C356" s="28" t="s">
        <v>1172</v>
      </c>
      <c r="D356" s="28" t="s">
        <v>99</v>
      </c>
      <c r="E356" s="84" t="s">
        <v>1106</v>
      </c>
      <c r="F356" s="67" t="s">
        <v>121</v>
      </c>
      <c r="G356" s="72" t="s">
        <v>1935</v>
      </c>
      <c r="H356" s="86" t="s">
        <v>121</v>
      </c>
      <c r="I356" s="28" t="s">
        <v>0</v>
      </c>
      <c r="J356" s="80">
        <v>25</v>
      </c>
      <c r="K356" s="55"/>
      <c r="L356" s="29">
        <f t="shared" si="84"/>
        <v>0</v>
      </c>
    </row>
    <row r="357" spans="1:12" x14ac:dyDescent="0.35">
      <c r="A357" s="7">
        <f t="shared" si="79"/>
        <v>346</v>
      </c>
      <c r="B357" s="90" t="s">
        <v>54</v>
      </c>
      <c r="C357" s="28" t="s">
        <v>1172</v>
      </c>
      <c r="D357" s="28" t="s">
        <v>99</v>
      </c>
      <c r="E357" s="84" t="s">
        <v>1149</v>
      </c>
      <c r="F357" s="67" t="s">
        <v>122</v>
      </c>
      <c r="G357" s="72" t="s">
        <v>1935</v>
      </c>
      <c r="H357" s="86" t="s">
        <v>122</v>
      </c>
      <c r="I357" s="28" t="s">
        <v>0</v>
      </c>
      <c r="J357" s="80">
        <v>2</v>
      </c>
      <c r="K357" s="55"/>
      <c r="L357" s="29">
        <f t="shared" si="84"/>
        <v>0</v>
      </c>
    </row>
    <row r="358" spans="1:12" x14ac:dyDescent="0.35">
      <c r="A358" s="7">
        <f t="shared" si="79"/>
        <v>347</v>
      </c>
      <c r="B358" s="90" t="s">
        <v>55</v>
      </c>
      <c r="C358" s="28" t="s">
        <v>1172</v>
      </c>
      <c r="D358" s="28" t="s">
        <v>99</v>
      </c>
      <c r="E358" s="84" t="s">
        <v>1104</v>
      </c>
      <c r="F358" s="67" t="s">
        <v>123</v>
      </c>
      <c r="G358" s="72" t="s">
        <v>1935</v>
      </c>
      <c r="H358" s="86" t="s">
        <v>123</v>
      </c>
      <c r="I358" s="28" t="s">
        <v>0</v>
      </c>
      <c r="J358" s="80">
        <v>1</v>
      </c>
      <c r="K358" s="55"/>
      <c r="L358" s="29">
        <f t="shared" si="84"/>
        <v>0</v>
      </c>
    </row>
    <row r="359" spans="1:12" x14ac:dyDescent="0.35">
      <c r="A359" s="7">
        <f t="shared" si="79"/>
        <v>348</v>
      </c>
      <c r="B359" s="90" t="s">
        <v>56</v>
      </c>
      <c r="C359" s="28" t="s">
        <v>1172</v>
      </c>
      <c r="D359" s="28" t="s">
        <v>99</v>
      </c>
      <c r="E359" s="84" t="s">
        <v>1105</v>
      </c>
      <c r="F359" s="67" t="s">
        <v>124</v>
      </c>
      <c r="G359" s="72" t="s">
        <v>1935</v>
      </c>
      <c r="H359" s="86" t="s">
        <v>124</v>
      </c>
      <c r="I359" s="28" t="s">
        <v>0</v>
      </c>
      <c r="J359" s="80">
        <v>2</v>
      </c>
      <c r="K359" s="55"/>
      <c r="L359" s="29">
        <f t="shared" si="84"/>
        <v>0</v>
      </c>
    </row>
    <row r="360" spans="1:12" x14ac:dyDescent="0.35">
      <c r="A360" s="7">
        <f t="shared" si="79"/>
        <v>349</v>
      </c>
      <c r="B360" s="90" t="s">
        <v>57</v>
      </c>
      <c r="C360" s="28" t="s">
        <v>1172</v>
      </c>
      <c r="D360" s="28" t="s">
        <v>99</v>
      </c>
      <c r="E360" s="84" t="s">
        <v>1111</v>
      </c>
      <c r="F360" s="67" t="s">
        <v>125</v>
      </c>
      <c r="G360" s="72" t="s">
        <v>1935</v>
      </c>
      <c r="H360" s="86" t="s">
        <v>125</v>
      </c>
      <c r="I360" s="28" t="s">
        <v>0</v>
      </c>
      <c r="J360" s="80">
        <v>4</v>
      </c>
      <c r="K360" s="55"/>
      <c r="L360" s="29">
        <f t="shared" si="84"/>
        <v>0</v>
      </c>
    </row>
    <row r="361" spans="1:12" x14ac:dyDescent="0.35">
      <c r="A361" s="7">
        <f t="shared" si="79"/>
        <v>350</v>
      </c>
      <c r="B361" s="90" t="s">
        <v>58</v>
      </c>
      <c r="C361" s="28" t="s">
        <v>1172</v>
      </c>
      <c r="D361" s="28" t="s">
        <v>99</v>
      </c>
      <c r="E361" s="84" t="s">
        <v>1107</v>
      </c>
      <c r="F361" s="67" t="s">
        <v>126</v>
      </c>
      <c r="G361" s="72" t="s">
        <v>1935</v>
      </c>
      <c r="H361" s="86" t="s">
        <v>126</v>
      </c>
      <c r="I361" s="28" t="s">
        <v>0</v>
      </c>
      <c r="J361" s="80">
        <v>2</v>
      </c>
      <c r="K361" s="55"/>
      <c r="L361" s="29">
        <f t="shared" si="84"/>
        <v>0</v>
      </c>
    </row>
    <row r="362" spans="1:12" x14ac:dyDescent="0.35">
      <c r="A362" s="7">
        <f t="shared" si="79"/>
        <v>351</v>
      </c>
      <c r="B362" s="90" t="s">
        <v>61</v>
      </c>
      <c r="C362" s="28" t="s">
        <v>1172</v>
      </c>
      <c r="D362" s="28" t="s">
        <v>99</v>
      </c>
      <c r="E362" s="84" t="s">
        <v>1118</v>
      </c>
      <c r="F362" s="67" t="s">
        <v>129</v>
      </c>
      <c r="G362" s="72" t="s">
        <v>1935</v>
      </c>
      <c r="H362" s="86" t="s">
        <v>129</v>
      </c>
      <c r="I362" s="28" t="s">
        <v>0</v>
      </c>
      <c r="J362" s="80">
        <v>8</v>
      </c>
      <c r="K362" s="55"/>
      <c r="L362" s="29">
        <f t="shared" si="84"/>
        <v>0</v>
      </c>
    </row>
    <row r="363" spans="1:12" x14ac:dyDescent="0.35">
      <c r="A363" s="7">
        <f t="shared" si="79"/>
        <v>352</v>
      </c>
      <c r="B363" s="90" t="s">
        <v>62</v>
      </c>
      <c r="C363" s="28" t="s">
        <v>1172</v>
      </c>
      <c r="D363" s="28" t="s">
        <v>99</v>
      </c>
      <c r="E363" s="84" t="s">
        <v>1115</v>
      </c>
      <c r="F363" s="67" t="s">
        <v>131</v>
      </c>
      <c r="G363" s="72" t="s">
        <v>1935</v>
      </c>
      <c r="H363" s="86" t="s">
        <v>131</v>
      </c>
      <c r="I363" s="28" t="s">
        <v>0</v>
      </c>
      <c r="J363" s="80">
        <v>4</v>
      </c>
      <c r="K363" s="55"/>
      <c r="L363" s="29">
        <f t="shared" si="84"/>
        <v>0</v>
      </c>
    </row>
    <row r="364" spans="1:12" x14ac:dyDescent="0.35">
      <c r="A364" s="7">
        <f t="shared" si="79"/>
        <v>353</v>
      </c>
      <c r="B364" s="90" t="s">
        <v>67</v>
      </c>
      <c r="C364" s="28" t="s">
        <v>1172</v>
      </c>
      <c r="D364" s="28" t="s">
        <v>99</v>
      </c>
      <c r="E364" s="84" t="s">
        <v>1121</v>
      </c>
      <c r="F364" s="67" t="s">
        <v>136</v>
      </c>
      <c r="G364" s="72" t="s">
        <v>1935</v>
      </c>
      <c r="H364" s="86" t="s">
        <v>136</v>
      </c>
      <c r="I364" s="28" t="s">
        <v>0</v>
      </c>
      <c r="J364" s="80">
        <v>8</v>
      </c>
      <c r="K364" s="55"/>
      <c r="L364" s="29">
        <f t="shared" si="84"/>
        <v>0</v>
      </c>
    </row>
    <row r="365" spans="1:12" x14ac:dyDescent="0.35">
      <c r="A365" s="7">
        <f t="shared" si="79"/>
        <v>354</v>
      </c>
      <c r="B365" s="90" t="s">
        <v>68</v>
      </c>
      <c r="C365" s="28" t="s">
        <v>1172</v>
      </c>
      <c r="D365" s="28" t="s">
        <v>99</v>
      </c>
      <c r="E365" s="84" t="s">
        <v>1109</v>
      </c>
      <c r="F365" s="67" t="s">
        <v>137</v>
      </c>
      <c r="G365" s="72" t="s">
        <v>1935</v>
      </c>
      <c r="H365" s="86" t="s">
        <v>137</v>
      </c>
      <c r="I365" s="28" t="s">
        <v>0</v>
      </c>
      <c r="J365" s="80">
        <v>5</v>
      </c>
      <c r="K365" s="55"/>
      <c r="L365" s="29">
        <f t="shared" si="84"/>
        <v>0</v>
      </c>
    </row>
    <row r="366" spans="1:12" x14ac:dyDescent="0.35">
      <c r="A366" s="7">
        <f t="shared" si="79"/>
        <v>355</v>
      </c>
      <c r="B366" s="90" t="s">
        <v>45</v>
      </c>
      <c r="C366" s="28" t="s">
        <v>1172</v>
      </c>
      <c r="D366" s="28" t="s">
        <v>99</v>
      </c>
      <c r="E366" s="84" t="s">
        <v>1110</v>
      </c>
      <c r="F366" s="67" t="s">
        <v>141</v>
      </c>
      <c r="G366" s="72" t="s">
        <v>1935</v>
      </c>
      <c r="H366" s="86" t="s">
        <v>141</v>
      </c>
      <c r="I366" s="28" t="s">
        <v>0</v>
      </c>
      <c r="J366" s="80">
        <v>1</v>
      </c>
      <c r="K366" s="55"/>
      <c r="L366" s="29">
        <f t="shared" si="84"/>
        <v>0</v>
      </c>
    </row>
    <row r="367" spans="1:12" x14ac:dyDescent="0.35">
      <c r="A367" s="7">
        <f t="shared" si="79"/>
        <v>356</v>
      </c>
      <c r="B367" s="90" t="s">
        <v>72</v>
      </c>
      <c r="C367" s="28" t="s">
        <v>1172</v>
      </c>
      <c r="D367" s="28" t="s">
        <v>99</v>
      </c>
      <c r="E367" s="84" t="s">
        <v>1152</v>
      </c>
      <c r="F367" s="67" t="s">
        <v>142</v>
      </c>
      <c r="G367" s="72" t="s">
        <v>1935</v>
      </c>
      <c r="H367" s="86" t="s">
        <v>142</v>
      </c>
      <c r="I367" s="28" t="s">
        <v>0</v>
      </c>
      <c r="J367" s="80">
        <v>1</v>
      </c>
      <c r="K367" s="55"/>
      <c r="L367" s="29">
        <f t="shared" si="84"/>
        <v>0</v>
      </c>
    </row>
    <row r="368" spans="1:12" x14ac:dyDescent="0.35">
      <c r="A368" s="7">
        <f t="shared" si="79"/>
        <v>357</v>
      </c>
      <c r="B368" s="90" t="s">
        <v>74</v>
      </c>
      <c r="C368" s="28" t="s">
        <v>1172</v>
      </c>
      <c r="D368" s="28" t="s">
        <v>99</v>
      </c>
      <c r="E368" s="84" t="s">
        <v>1125</v>
      </c>
      <c r="F368" s="67" t="s">
        <v>144</v>
      </c>
      <c r="G368" s="72" t="s">
        <v>1935</v>
      </c>
      <c r="H368" s="86" t="s">
        <v>144</v>
      </c>
      <c r="I368" s="28" t="s">
        <v>0</v>
      </c>
      <c r="J368" s="80">
        <v>10</v>
      </c>
      <c r="K368" s="55"/>
      <c r="L368" s="29">
        <f t="shared" si="84"/>
        <v>0</v>
      </c>
    </row>
    <row r="369" spans="1:12" x14ac:dyDescent="0.35">
      <c r="A369" s="7">
        <f t="shared" si="79"/>
        <v>358</v>
      </c>
      <c r="B369" s="90" t="s">
        <v>76</v>
      </c>
      <c r="C369" s="28" t="s">
        <v>1172</v>
      </c>
      <c r="D369" s="28" t="s">
        <v>99</v>
      </c>
      <c r="E369" s="84" t="s">
        <v>1126</v>
      </c>
      <c r="F369" s="67" t="s">
        <v>145</v>
      </c>
      <c r="G369" s="72" t="s">
        <v>1935</v>
      </c>
      <c r="H369" s="86" t="s">
        <v>145</v>
      </c>
      <c r="I369" s="28" t="s">
        <v>0</v>
      </c>
      <c r="J369" s="80">
        <v>12</v>
      </c>
      <c r="K369" s="55"/>
      <c r="L369" s="29">
        <f t="shared" si="84"/>
        <v>0</v>
      </c>
    </row>
    <row r="370" spans="1:12" x14ac:dyDescent="0.35">
      <c r="A370" s="7">
        <f t="shared" si="79"/>
        <v>359</v>
      </c>
      <c r="B370" s="90" t="s">
        <v>77</v>
      </c>
      <c r="C370" s="28" t="s">
        <v>1172</v>
      </c>
      <c r="D370" s="28" t="s">
        <v>99</v>
      </c>
      <c r="E370" s="84" t="s">
        <v>1146</v>
      </c>
      <c r="F370" s="67" t="s">
        <v>146</v>
      </c>
      <c r="G370" s="72" t="s">
        <v>1935</v>
      </c>
      <c r="H370" s="86" t="s">
        <v>146</v>
      </c>
      <c r="I370" s="28" t="s">
        <v>0</v>
      </c>
      <c r="J370" s="80">
        <v>3</v>
      </c>
      <c r="K370" s="55"/>
      <c r="L370" s="29">
        <f t="shared" si="84"/>
        <v>0</v>
      </c>
    </row>
    <row r="371" spans="1:12" x14ac:dyDescent="0.35">
      <c r="A371" s="7">
        <f t="shared" si="79"/>
        <v>360</v>
      </c>
      <c r="B371" s="90" t="s">
        <v>79</v>
      </c>
      <c r="C371" s="28" t="s">
        <v>1172</v>
      </c>
      <c r="D371" s="28" t="s">
        <v>99</v>
      </c>
      <c r="E371" s="84" t="s">
        <v>1124</v>
      </c>
      <c r="F371" s="67" t="s">
        <v>148</v>
      </c>
      <c r="G371" s="72" t="s">
        <v>1935</v>
      </c>
      <c r="H371" s="86" t="s">
        <v>148</v>
      </c>
      <c r="I371" s="28" t="s">
        <v>0</v>
      </c>
      <c r="J371" s="80">
        <v>5</v>
      </c>
      <c r="K371" s="55"/>
      <c r="L371" s="29">
        <f t="shared" si="84"/>
        <v>0</v>
      </c>
    </row>
    <row r="372" spans="1:12" x14ac:dyDescent="0.35">
      <c r="A372" s="7">
        <f t="shared" si="79"/>
        <v>361</v>
      </c>
      <c r="B372" s="90" t="s">
        <v>80</v>
      </c>
      <c r="C372" s="28" t="s">
        <v>1172</v>
      </c>
      <c r="D372" s="28" t="s">
        <v>99</v>
      </c>
      <c r="E372" s="84" t="s">
        <v>1132</v>
      </c>
      <c r="F372" s="67" t="s">
        <v>149</v>
      </c>
      <c r="G372" s="72" t="s">
        <v>1935</v>
      </c>
      <c r="H372" s="86" t="s">
        <v>149</v>
      </c>
      <c r="I372" s="28" t="s">
        <v>0</v>
      </c>
      <c r="J372" s="80">
        <v>45</v>
      </c>
      <c r="K372" s="55"/>
      <c r="L372" s="29">
        <f t="shared" ref="L372:L383" si="85">ROUND(J372*K372,2)</f>
        <v>0</v>
      </c>
    </row>
    <row r="373" spans="1:12" x14ac:dyDescent="0.35">
      <c r="A373" s="7">
        <f t="shared" si="79"/>
        <v>362</v>
      </c>
      <c r="B373" s="90" t="s">
        <v>81</v>
      </c>
      <c r="C373" s="28" t="s">
        <v>1172</v>
      </c>
      <c r="D373" s="28" t="s">
        <v>99</v>
      </c>
      <c r="E373" s="84" t="s">
        <v>1127</v>
      </c>
      <c r="F373" s="67" t="s">
        <v>150</v>
      </c>
      <c r="G373" s="72" t="s">
        <v>1935</v>
      </c>
      <c r="H373" s="86" t="s">
        <v>150</v>
      </c>
      <c r="I373" s="28" t="s">
        <v>0</v>
      </c>
      <c r="J373" s="80">
        <v>5</v>
      </c>
      <c r="K373" s="55"/>
      <c r="L373" s="29">
        <f t="shared" si="85"/>
        <v>0</v>
      </c>
    </row>
    <row r="374" spans="1:12" x14ac:dyDescent="0.35">
      <c r="A374" s="7">
        <f t="shared" si="79"/>
        <v>363</v>
      </c>
      <c r="B374" s="90" t="s">
        <v>82</v>
      </c>
      <c r="C374" s="28" t="s">
        <v>1172</v>
      </c>
      <c r="D374" s="28" t="s">
        <v>99</v>
      </c>
      <c r="E374" s="84" t="s">
        <v>1130</v>
      </c>
      <c r="F374" s="67" t="s">
        <v>152</v>
      </c>
      <c r="G374" s="72" t="s">
        <v>1935</v>
      </c>
      <c r="H374" s="86" t="s">
        <v>152</v>
      </c>
      <c r="I374" s="28" t="s">
        <v>0</v>
      </c>
      <c r="J374" s="80">
        <v>2</v>
      </c>
      <c r="K374" s="55"/>
      <c r="L374" s="29">
        <f t="shared" si="85"/>
        <v>0</v>
      </c>
    </row>
    <row r="375" spans="1:12" x14ac:dyDescent="0.35">
      <c r="A375" s="7">
        <f t="shared" si="79"/>
        <v>364</v>
      </c>
      <c r="B375" s="90" t="s">
        <v>1969</v>
      </c>
      <c r="C375" s="28" t="s">
        <v>1172</v>
      </c>
      <c r="D375" s="28" t="s">
        <v>99</v>
      </c>
      <c r="E375" s="84" t="s">
        <v>2008</v>
      </c>
      <c r="F375" s="67" t="s">
        <v>2009</v>
      </c>
      <c r="G375" s="72" t="s">
        <v>1935</v>
      </c>
      <c r="H375" s="86" t="s">
        <v>2009</v>
      </c>
      <c r="I375" s="28" t="s">
        <v>0</v>
      </c>
      <c r="J375" s="80">
        <v>1</v>
      </c>
      <c r="K375" s="55"/>
      <c r="L375" s="29">
        <f t="shared" si="85"/>
        <v>0</v>
      </c>
    </row>
    <row r="376" spans="1:12" x14ac:dyDescent="0.35">
      <c r="A376" s="7">
        <f t="shared" si="79"/>
        <v>365</v>
      </c>
      <c r="B376" s="90" t="s">
        <v>83</v>
      </c>
      <c r="C376" s="28" t="s">
        <v>1172</v>
      </c>
      <c r="D376" s="28" t="s">
        <v>99</v>
      </c>
      <c r="E376" s="84" t="s">
        <v>1141</v>
      </c>
      <c r="F376" s="67" t="s">
        <v>153</v>
      </c>
      <c r="G376" s="72" t="s">
        <v>1935</v>
      </c>
      <c r="H376" s="86" t="s">
        <v>153</v>
      </c>
      <c r="I376" s="28" t="s">
        <v>0</v>
      </c>
      <c r="J376" s="80">
        <v>10</v>
      </c>
      <c r="K376" s="55"/>
      <c r="L376" s="29">
        <f t="shared" si="85"/>
        <v>0</v>
      </c>
    </row>
    <row r="377" spans="1:12" x14ac:dyDescent="0.35">
      <c r="A377" s="7">
        <f t="shared" si="79"/>
        <v>366</v>
      </c>
      <c r="B377" s="90" t="s">
        <v>86</v>
      </c>
      <c r="C377" s="28" t="s">
        <v>1172</v>
      </c>
      <c r="D377" s="28" t="s">
        <v>99</v>
      </c>
      <c r="E377" s="84" t="s">
        <v>1133</v>
      </c>
      <c r="F377" s="67" t="s">
        <v>1168</v>
      </c>
      <c r="G377" s="72" t="s">
        <v>1935</v>
      </c>
      <c r="H377" s="86" t="s">
        <v>156</v>
      </c>
      <c r="I377" s="28" t="s">
        <v>0</v>
      </c>
      <c r="J377" s="80">
        <v>2</v>
      </c>
      <c r="K377" s="55"/>
      <c r="L377" s="29">
        <f t="shared" si="85"/>
        <v>0</v>
      </c>
    </row>
    <row r="378" spans="1:12" x14ac:dyDescent="0.35">
      <c r="A378" s="7">
        <f t="shared" si="79"/>
        <v>367</v>
      </c>
      <c r="B378" s="90" t="s">
        <v>87</v>
      </c>
      <c r="C378" s="28" t="s">
        <v>1172</v>
      </c>
      <c r="D378" s="28" t="s">
        <v>99</v>
      </c>
      <c r="E378" s="84" t="s">
        <v>1135</v>
      </c>
      <c r="F378" s="67" t="s">
        <v>157</v>
      </c>
      <c r="G378" s="72" t="s">
        <v>1935</v>
      </c>
      <c r="H378" s="86" t="s">
        <v>157</v>
      </c>
      <c r="I378" s="28" t="s">
        <v>0</v>
      </c>
      <c r="J378" s="80">
        <v>11</v>
      </c>
      <c r="K378" s="55"/>
      <c r="L378" s="29">
        <f t="shared" si="85"/>
        <v>0</v>
      </c>
    </row>
    <row r="379" spans="1:12" x14ac:dyDescent="0.35">
      <c r="A379" s="7">
        <f t="shared" si="79"/>
        <v>368</v>
      </c>
      <c r="B379" s="90" t="s">
        <v>88</v>
      </c>
      <c r="C379" s="28" t="s">
        <v>1172</v>
      </c>
      <c r="D379" s="28" t="s">
        <v>99</v>
      </c>
      <c r="E379" s="84" t="s">
        <v>1140</v>
      </c>
      <c r="F379" s="67" t="s">
        <v>1169</v>
      </c>
      <c r="G379" s="72" t="s">
        <v>1935</v>
      </c>
      <c r="H379" s="86" t="s">
        <v>158</v>
      </c>
      <c r="I379" s="28" t="s">
        <v>0</v>
      </c>
      <c r="J379" s="80">
        <v>50</v>
      </c>
      <c r="K379" s="55"/>
      <c r="L379" s="29">
        <f t="shared" si="85"/>
        <v>0</v>
      </c>
    </row>
    <row r="380" spans="1:12" x14ac:dyDescent="0.35">
      <c r="A380" s="7">
        <f t="shared" si="79"/>
        <v>369</v>
      </c>
      <c r="B380" s="90" t="s">
        <v>90</v>
      </c>
      <c r="C380" s="28" t="s">
        <v>1172</v>
      </c>
      <c r="D380" s="28" t="s">
        <v>99</v>
      </c>
      <c r="E380" s="84" t="s">
        <v>1153</v>
      </c>
      <c r="F380" s="67" t="s">
        <v>160</v>
      </c>
      <c r="G380" s="72" t="s">
        <v>1935</v>
      </c>
      <c r="H380" s="86" t="s">
        <v>160</v>
      </c>
      <c r="I380" s="28" t="s">
        <v>0</v>
      </c>
      <c r="J380" s="80">
        <v>1</v>
      </c>
      <c r="K380" s="55"/>
      <c r="L380" s="29">
        <f t="shared" si="85"/>
        <v>0</v>
      </c>
    </row>
    <row r="381" spans="1:12" x14ac:dyDescent="0.35">
      <c r="A381" s="7">
        <f t="shared" si="79"/>
        <v>370</v>
      </c>
      <c r="B381" s="90" t="s">
        <v>94</v>
      </c>
      <c r="C381" s="28" t="s">
        <v>1172</v>
      </c>
      <c r="D381" s="28" t="s">
        <v>99</v>
      </c>
      <c r="E381" s="84" t="s">
        <v>1142</v>
      </c>
      <c r="F381" s="67" t="s">
        <v>165</v>
      </c>
      <c r="G381" s="72" t="s">
        <v>1935</v>
      </c>
      <c r="H381" s="86" t="s">
        <v>165</v>
      </c>
      <c r="I381" s="28" t="s">
        <v>0</v>
      </c>
      <c r="J381" s="80">
        <v>3</v>
      </c>
      <c r="K381" s="55"/>
      <c r="L381" s="29">
        <f t="shared" si="85"/>
        <v>0</v>
      </c>
    </row>
    <row r="382" spans="1:12" x14ac:dyDescent="0.35">
      <c r="A382" s="7">
        <f t="shared" si="79"/>
        <v>371</v>
      </c>
      <c r="B382" s="90" t="s">
        <v>95</v>
      </c>
      <c r="C382" s="28" t="s">
        <v>1172</v>
      </c>
      <c r="D382" s="28" t="s">
        <v>99</v>
      </c>
      <c r="E382" s="84" t="s">
        <v>1139</v>
      </c>
      <c r="F382" s="67" t="s">
        <v>166</v>
      </c>
      <c r="G382" s="72" t="s">
        <v>1935</v>
      </c>
      <c r="H382" s="86" t="s">
        <v>166</v>
      </c>
      <c r="I382" s="28" t="s">
        <v>0</v>
      </c>
      <c r="J382" s="80">
        <v>2</v>
      </c>
      <c r="K382" s="55"/>
      <c r="L382" s="29">
        <f t="shared" si="85"/>
        <v>0</v>
      </c>
    </row>
    <row r="383" spans="1:12" x14ac:dyDescent="0.35">
      <c r="A383" s="7">
        <f t="shared" si="79"/>
        <v>372</v>
      </c>
      <c r="B383" s="90" t="s">
        <v>96</v>
      </c>
      <c r="C383" s="28" t="s">
        <v>1172</v>
      </c>
      <c r="D383" s="28" t="s">
        <v>99</v>
      </c>
      <c r="E383" s="84" t="s">
        <v>1155</v>
      </c>
      <c r="F383" s="67" t="s">
        <v>1171</v>
      </c>
      <c r="G383" s="72" t="s">
        <v>1935</v>
      </c>
      <c r="H383" s="86" t="s">
        <v>167</v>
      </c>
      <c r="I383" s="28" t="s">
        <v>0</v>
      </c>
      <c r="J383" s="80">
        <v>1</v>
      </c>
      <c r="K383" s="55"/>
      <c r="L383" s="29">
        <f t="shared" si="85"/>
        <v>0</v>
      </c>
    </row>
    <row r="384" spans="1:12" ht="16" thickBot="1" x14ac:dyDescent="0.4">
      <c r="A384" s="8" t="s">
        <v>16</v>
      </c>
      <c r="B384" s="124"/>
      <c r="C384" s="125"/>
      <c r="D384" s="125"/>
      <c r="E384" s="125"/>
      <c r="F384" s="125"/>
      <c r="G384" s="125"/>
      <c r="H384" s="125"/>
      <c r="I384" s="125"/>
      <c r="J384" s="126"/>
      <c r="K384" s="56" t="s">
        <v>11</v>
      </c>
      <c r="L384" s="46">
        <f>SUM(L232:L383)</f>
        <v>0</v>
      </c>
    </row>
    <row r="385" spans="1:12" ht="16.5" thickTop="1" thickBot="1" x14ac:dyDescent="0.4">
      <c r="A385" s="135" t="s">
        <v>20</v>
      </c>
      <c r="B385" s="135"/>
      <c r="C385" s="135"/>
      <c r="D385" s="135"/>
      <c r="E385" s="135"/>
      <c r="F385" s="135"/>
      <c r="G385" s="135"/>
      <c r="H385" s="135"/>
      <c r="I385" s="135"/>
      <c r="J385" s="135"/>
      <c r="K385" s="135"/>
      <c r="L385" s="136"/>
    </row>
    <row r="386" spans="1:12" ht="16" thickTop="1" x14ac:dyDescent="0.35">
      <c r="A386" s="43" t="s">
        <v>15</v>
      </c>
      <c r="B386" s="132" t="s">
        <v>1761</v>
      </c>
      <c r="C386" s="133"/>
      <c r="D386" s="133"/>
      <c r="E386" s="133"/>
      <c r="F386" s="133"/>
      <c r="G386" s="133"/>
      <c r="H386" s="133"/>
      <c r="I386" s="133"/>
      <c r="J386" s="133"/>
      <c r="K386" s="133"/>
      <c r="L386" s="134"/>
    </row>
    <row r="387" spans="1:12" x14ac:dyDescent="0.35">
      <c r="A387" s="7">
        <f>A383+1</f>
        <v>373</v>
      </c>
      <c r="B387" s="90" t="s">
        <v>551</v>
      </c>
      <c r="C387" s="28" t="s">
        <v>1172</v>
      </c>
      <c r="D387" s="28" t="s">
        <v>99</v>
      </c>
      <c r="E387" s="84" t="s">
        <v>1512</v>
      </c>
      <c r="F387" s="67" t="s">
        <v>676</v>
      </c>
      <c r="G387" s="72" t="s">
        <v>1935</v>
      </c>
      <c r="H387" s="28" t="s">
        <v>676</v>
      </c>
      <c r="I387" s="28" t="s">
        <v>0</v>
      </c>
      <c r="J387" s="80">
        <v>15</v>
      </c>
      <c r="K387" s="55"/>
      <c r="L387" s="30">
        <f t="shared" ref="L387:L391" si="86">ROUND(J387*K387,2)</f>
        <v>0</v>
      </c>
    </row>
    <row r="388" spans="1:12" x14ac:dyDescent="0.35">
      <c r="A388" s="7">
        <f>A387+1</f>
        <v>374</v>
      </c>
      <c r="B388" s="90" t="s">
        <v>557</v>
      </c>
      <c r="C388" s="28" t="s">
        <v>1172</v>
      </c>
      <c r="D388" s="28" t="s">
        <v>99</v>
      </c>
      <c r="E388" s="84" t="s">
        <v>1517</v>
      </c>
      <c r="F388" s="67" t="s">
        <v>682</v>
      </c>
      <c r="G388" s="72" t="s">
        <v>1935</v>
      </c>
      <c r="H388" s="28" t="s">
        <v>682</v>
      </c>
      <c r="I388" s="28" t="s">
        <v>0</v>
      </c>
      <c r="J388" s="80">
        <v>30</v>
      </c>
      <c r="K388" s="55"/>
      <c r="L388" s="30">
        <f t="shared" si="86"/>
        <v>0</v>
      </c>
    </row>
    <row r="389" spans="1:12" x14ac:dyDescent="0.35">
      <c r="A389" s="7">
        <f t="shared" ref="A389:A411" si="87">A388+1</f>
        <v>375</v>
      </c>
      <c r="B389" s="90" t="s">
        <v>2011</v>
      </c>
      <c r="C389" s="28" t="s">
        <v>1172</v>
      </c>
      <c r="D389" s="28" t="s">
        <v>99</v>
      </c>
      <c r="E389" s="84" t="s">
        <v>2082</v>
      </c>
      <c r="F389" s="67" t="s">
        <v>2083</v>
      </c>
      <c r="G389" s="72" t="s">
        <v>1935</v>
      </c>
      <c r="H389" s="28" t="s">
        <v>2083</v>
      </c>
      <c r="I389" s="28" t="s">
        <v>0</v>
      </c>
      <c r="J389" s="80">
        <v>1</v>
      </c>
      <c r="K389" s="55"/>
      <c r="L389" s="30">
        <f t="shared" si="86"/>
        <v>0</v>
      </c>
    </row>
    <row r="390" spans="1:12" x14ac:dyDescent="0.35">
      <c r="A390" s="7">
        <f t="shared" si="87"/>
        <v>376</v>
      </c>
      <c r="B390" s="90" t="s">
        <v>587</v>
      </c>
      <c r="C390" s="28" t="s">
        <v>1172</v>
      </c>
      <c r="D390" s="28" t="s">
        <v>99</v>
      </c>
      <c r="E390" s="84" t="s">
        <v>1456</v>
      </c>
      <c r="F390" s="67" t="s">
        <v>1457</v>
      </c>
      <c r="G390" s="72" t="s">
        <v>1935</v>
      </c>
      <c r="H390" s="28" t="s">
        <v>716</v>
      </c>
      <c r="I390" s="28" t="s">
        <v>0</v>
      </c>
      <c r="J390" s="80">
        <v>1</v>
      </c>
      <c r="K390" s="55"/>
      <c r="L390" s="30">
        <f t="shared" si="86"/>
        <v>0</v>
      </c>
    </row>
    <row r="391" spans="1:12" x14ac:dyDescent="0.35">
      <c r="A391" s="7">
        <f t="shared" si="87"/>
        <v>377</v>
      </c>
      <c r="B391" s="90" t="s">
        <v>590</v>
      </c>
      <c r="C391" s="28" t="s">
        <v>1172</v>
      </c>
      <c r="D391" s="28" t="s">
        <v>99</v>
      </c>
      <c r="E391" s="84" t="s">
        <v>1461</v>
      </c>
      <c r="F391" s="67" t="s">
        <v>719</v>
      </c>
      <c r="G391" s="72" t="s">
        <v>1935</v>
      </c>
      <c r="H391" s="28" t="s">
        <v>719</v>
      </c>
      <c r="I391" s="28" t="s">
        <v>0</v>
      </c>
      <c r="J391" s="80">
        <v>1</v>
      </c>
      <c r="K391" s="55"/>
      <c r="L391" s="30">
        <f t="shared" si="86"/>
        <v>0</v>
      </c>
    </row>
    <row r="392" spans="1:12" x14ac:dyDescent="0.35">
      <c r="A392" s="7">
        <f t="shared" si="87"/>
        <v>378</v>
      </c>
      <c r="B392" s="90" t="s">
        <v>542</v>
      </c>
      <c r="C392" s="28" t="s">
        <v>1172</v>
      </c>
      <c r="D392" s="28" t="s">
        <v>99</v>
      </c>
      <c r="E392" s="84" t="s">
        <v>1535</v>
      </c>
      <c r="F392" s="67" t="s">
        <v>1536</v>
      </c>
      <c r="G392" s="72" t="s">
        <v>1935</v>
      </c>
      <c r="H392" s="28" t="s">
        <v>667</v>
      </c>
      <c r="I392" s="28" t="s">
        <v>0</v>
      </c>
      <c r="J392" s="80">
        <v>125</v>
      </c>
      <c r="K392" s="55"/>
      <c r="L392" s="30">
        <f>ROUND(J392*K392,2)</f>
        <v>0</v>
      </c>
    </row>
    <row r="393" spans="1:12" x14ac:dyDescent="0.35">
      <c r="A393" s="7">
        <f t="shared" si="87"/>
        <v>379</v>
      </c>
      <c r="B393" s="90" t="s">
        <v>545</v>
      </c>
      <c r="C393" s="28" t="s">
        <v>1172</v>
      </c>
      <c r="D393" s="28" t="s">
        <v>99</v>
      </c>
      <c r="E393" s="84" t="s">
        <v>1523</v>
      </c>
      <c r="F393" s="67" t="s">
        <v>670</v>
      </c>
      <c r="G393" s="72" t="s">
        <v>1935</v>
      </c>
      <c r="H393" s="28" t="s">
        <v>670</v>
      </c>
      <c r="I393" s="28" t="s">
        <v>0</v>
      </c>
      <c r="J393" s="80">
        <v>35</v>
      </c>
      <c r="K393" s="55"/>
      <c r="L393" s="30">
        <f t="shared" ref="L393:L398" si="88">ROUND(J393*K393,2)</f>
        <v>0</v>
      </c>
    </row>
    <row r="394" spans="1:12" x14ac:dyDescent="0.35">
      <c r="A394" s="7">
        <f t="shared" si="87"/>
        <v>380</v>
      </c>
      <c r="B394" s="90" t="s">
        <v>548</v>
      </c>
      <c r="C394" s="28" t="s">
        <v>1172</v>
      </c>
      <c r="D394" s="28" t="s">
        <v>99</v>
      </c>
      <c r="E394" s="84" t="s">
        <v>1521</v>
      </c>
      <c r="F394" s="67" t="s">
        <v>1522</v>
      </c>
      <c r="G394" s="72" t="s">
        <v>1935</v>
      </c>
      <c r="H394" s="28" t="s">
        <v>673</v>
      </c>
      <c r="I394" s="28" t="s">
        <v>0</v>
      </c>
      <c r="J394" s="80">
        <v>35</v>
      </c>
      <c r="K394" s="55"/>
      <c r="L394" s="30">
        <f t="shared" si="88"/>
        <v>0</v>
      </c>
    </row>
    <row r="395" spans="1:12" x14ac:dyDescent="0.35">
      <c r="A395" s="7">
        <f t="shared" si="87"/>
        <v>381</v>
      </c>
      <c r="B395" s="90" t="s">
        <v>549</v>
      </c>
      <c r="C395" s="28" t="s">
        <v>1172</v>
      </c>
      <c r="D395" s="28" t="s">
        <v>99</v>
      </c>
      <c r="E395" s="84" t="s">
        <v>1513</v>
      </c>
      <c r="F395" s="67" t="s">
        <v>1514</v>
      </c>
      <c r="G395" s="72" t="s">
        <v>1935</v>
      </c>
      <c r="H395" s="28" t="s">
        <v>674</v>
      </c>
      <c r="I395" s="28" t="s">
        <v>0</v>
      </c>
      <c r="J395" s="80">
        <v>15</v>
      </c>
      <c r="K395" s="55"/>
      <c r="L395" s="30">
        <f t="shared" si="88"/>
        <v>0</v>
      </c>
    </row>
    <row r="396" spans="1:12" x14ac:dyDescent="0.35">
      <c r="A396" s="7">
        <f t="shared" si="87"/>
        <v>382</v>
      </c>
      <c r="B396" s="90" t="s">
        <v>2012</v>
      </c>
      <c r="C396" s="28" t="s">
        <v>1172</v>
      </c>
      <c r="D396" s="28" t="s">
        <v>99</v>
      </c>
      <c r="E396" s="84" t="s">
        <v>2036</v>
      </c>
      <c r="F396" s="67" t="s">
        <v>2037</v>
      </c>
      <c r="G396" s="72" t="s">
        <v>1935</v>
      </c>
      <c r="H396" s="28" t="s">
        <v>2084</v>
      </c>
      <c r="I396" s="28" t="s">
        <v>0</v>
      </c>
      <c r="J396" s="80">
        <v>150</v>
      </c>
      <c r="K396" s="55"/>
      <c r="L396" s="30">
        <f t="shared" si="88"/>
        <v>0</v>
      </c>
    </row>
    <row r="397" spans="1:12" x14ac:dyDescent="0.35">
      <c r="A397" s="7">
        <f t="shared" si="87"/>
        <v>383</v>
      </c>
      <c r="B397" s="90" t="s">
        <v>565</v>
      </c>
      <c r="C397" s="28" t="s">
        <v>1172</v>
      </c>
      <c r="D397" s="28" t="s">
        <v>99</v>
      </c>
      <c r="E397" s="84" t="s">
        <v>1511</v>
      </c>
      <c r="F397" s="67" t="s">
        <v>691</v>
      </c>
      <c r="G397" s="72" t="s">
        <v>1935</v>
      </c>
      <c r="H397" s="28" t="s">
        <v>691</v>
      </c>
      <c r="I397" s="28" t="s">
        <v>0</v>
      </c>
      <c r="J397" s="80">
        <v>5</v>
      </c>
      <c r="K397" s="55"/>
      <c r="L397" s="30">
        <f t="shared" si="88"/>
        <v>0</v>
      </c>
    </row>
    <row r="398" spans="1:12" x14ac:dyDescent="0.35">
      <c r="A398" s="7">
        <f t="shared" si="87"/>
        <v>384</v>
      </c>
      <c r="B398" s="90" t="s">
        <v>553</v>
      </c>
      <c r="C398" s="28" t="s">
        <v>1172</v>
      </c>
      <c r="D398" s="28" t="s">
        <v>99</v>
      </c>
      <c r="E398" s="84" t="s">
        <v>1540</v>
      </c>
      <c r="F398" s="67" t="s">
        <v>1541</v>
      </c>
      <c r="G398" s="72" t="s">
        <v>1935</v>
      </c>
      <c r="H398" s="28" t="s">
        <v>678</v>
      </c>
      <c r="I398" s="28" t="s">
        <v>0</v>
      </c>
      <c r="J398" s="80">
        <v>110</v>
      </c>
      <c r="K398" s="55"/>
      <c r="L398" s="30">
        <f t="shared" si="88"/>
        <v>0</v>
      </c>
    </row>
    <row r="399" spans="1:12" x14ac:dyDescent="0.35">
      <c r="A399" s="7">
        <f t="shared" si="87"/>
        <v>385</v>
      </c>
      <c r="B399" s="90" t="s">
        <v>559</v>
      </c>
      <c r="C399" s="28" t="s">
        <v>1172</v>
      </c>
      <c r="D399" s="28" t="s">
        <v>99</v>
      </c>
      <c r="E399" s="84" t="s">
        <v>1537</v>
      </c>
      <c r="F399" s="67" t="s">
        <v>1538</v>
      </c>
      <c r="G399" s="72" t="s">
        <v>1935</v>
      </c>
      <c r="H399" s="28" t="s">
        <v>684</v>
      </c>
      <c r="I399" s="28" t="s">
        <v>0</v>
      </c>
      <c r="J399" s="80">
        <v>80</v>
      </c>
      <c r="K399" s="55"/>
      <c r="L399" s="30">
        <f>ROUND(J399*K399,2)</f>
        <v>0</v>
      </c>
    </row>
    <row r="400" spans="1:12" x14ac:dyDescent="0.35">
      <c r="A400" s="7">
        <f t="shared" si="87"/>
        <v>386</v>
      </c>
      <c r="B400" s="90" t="s">
        <v>552</v>
      </c>
      <c r="C400" s="28" t="s">
        <v>1172</v>
      </c>
      <c r="D400" s="28" t="s">
        <v>99</v>
      </c>
      <c r="E400" s="84" t="s">
        <v>1545</v>
      </c>
      <c r="F400" s="67" t="s">
        <v>677</v>
      </c>
      <c r="G400" s="72" t="s">
        <v>1935</v>
      </c>
      <c r="H400" s="28" t="s">
        <v>677</v>
      </c>
      <c r="I400" s="28" t="s">
        <v>0</v>
      </c>
      <c r="J400" s="80">
        <v>1150</v>
      </c>
      <c r="K400" s="55"/>
      <c r="L400" s="30">
        <f t="shared" ref="L400:L404" si="89">ROUND(J400*K400,2)</f>
        <v>0</v>
      </c>
    </row>
    <row r="401" spans="1:12" x14ac:dyDescent="0.35">
      <c r="A401" s="7">
        <f t="shared" si="87"/>
        <v>387</v>
      </c>
      <c r="B401" s="90" t="s">
        <v>562</v>
      </c>
      <c r="C401" s="28" t="s">
        <v>1172</v>
      </c>
      <c r="D401" s="28" t="s">
        <v>99</v>
      </c>
      <c r="E401" s="84" t="s">
        <v>1501</v>
      </c>
      <c r="F401" s="67" t="s">
        <v>1502</v>
      </c>
      <c r="G401" s="72" t="s">
        <v>1935</v>
      </c>
      <c r="H401" s="28" t="s">
        <v>688</v>
      </c>
      <c r="I401" s="28" t="s">
        <v>0</v>
      </c>
      <c r="J401" s="80">
        <v>8</v>
      </c>
      <c r="K401" s="55"/>
      <c r="L401" s="30">
        <f t="shared" si="89"/>
        <v>0</v>
      </c>
    </row>
    <row r="402" spans="1:12" x14ac:dyDescent="0.35">
      <c r="A402" s="7">
        <f t="shared" si="87"/>
        <v>388</v>
      </c>
      <c r="B402" s="90" t="s">
        <v>2013</v>
      </c>
      <c r="C402" s="28" t="s">
        <v>1172</v>
      </c>
      <c r="D402" s="28" t="s">
        <v>99</v>
      </c>
      <c r="E402" s="84" t="s">
        <v>2038</v>
      </c>
      <c r="F402" s="67" t="s">
        <v>2039</v>
      </c>
      <c r="G402" s="72" t="s">
        <v>1935</v>
      </c>
      <c r="H402" s="28" t="s">
        <v>2085</v>
      </c>
      <c r="I402" s="28" t="s">
        <v>0</v>
      </c>
      <c r="J402" s="80">
        <v>150</v>
      </c>
      <c r="K402" s="55"/>
      <c r="L402" s="30">
        <f t="shared" si="89"/>
        <v>0</v>
      </c>
    </row>
    <row r="403" spans="1:12" x14ac:dyDescent="0.35">
      <c r="A403" s="7">
        <f t="shared" si="87"/>
        <v>389</v>
      </c>
      <c r="B403" s="90" t="s">
        <v>554</v>
      </c>
      <c r="C403" s="28" t="s">
        <v>1172</v>
      </c>
      <c r="D403" s="28" t="s">
        <v>99</v>
      </c>
      <c r="E403" s="84" t="s">
        <v>1509</v>
      </c>
      <c r="F403" s="67" t="s">
        <v>1510</v>
      </c>
      <c r="G403" s="72" t="s">
        <v>1935</v>
      </c>
      <c r="H403" s="28" t="s">
        <v>679</v>
      </c>
      <c r="I403" s="28" t="s">
        <v>0</v>
      </c>
      <c r="J403" s="80">
        <v>15</v>
      </c>
      <c r="K403" s="55"/>
      <c r="L403" s="30">
        <f t="shared" si="89"/>
        <v>0</v>
      </c>
    </row>
    <row r="404" spans="1:12" x14ac:dyDescent="0.35">
      <c r="A404" s="7">
        <f t="shared" si="87"/>
        <v>390</v>
      </c>
      <c r="B404" s="90" t="s">
        <v>563</v>
      </c>
      <c r="C404" s="28" t="s">
        <v>1172</v>
      </c>
      <c r="D404" s="28" t="s">
        <v>99</v>
      </c>
      <c r="E404" s="84" t="s">
        <v>1534</v>
      </c>
      <c r="F404" s="67" t="s">
        <v>689</v>
      </c>
      <c r="G404" s="72" t="s">
        <v>1935</v>
      </c>
      <c r="H404" s="28" t="s">
        <v>689</v>
      </c>
      <c r="I404" s="28" t="s">
        <v>0</v>
      </c>
      <c r="J404" s="80">
        <v>80</v>
      </c>
      <c r="K404" s="55"/>
      <c r="L404" s="30">
        <f t="shared" si="89"/>
        <v>0</v>
      </c>
    </row>
    <row r="405" spans="1:12" x14ac:dyDescent="0.35">
      <c r="A405" s="7">
        <f t="shared" si="87"/>
        <v>391</v>
      </c>
      <c r="B405" s="90" t="s">
        <v>560</v>
      </c>
      <c r="C405" s="28" t="s">
        <v>1172</v>
      </c>
      <c r="D405" s="28" t="s">
        <v>99</v>
      </c>
      <c r="E405" s="84" t="s">
        <v>1495</v>
      </c>
      <c r="F405" s="67" t="s">
        <v>1496</v>
      </c>
      <c r="G405" s="72" t="s">
        <v>1935</v>
      </c>
      <c r="H405" s="28" t="s">
        <v>685</v>
      </c>
      <c r="I405" s="28" t="s">
        <v>0</v>
      </c>
      <c r="J405" s="80">
        <v>5</v>
      </c>
      <c r="K405" s="55"/>
      <c r="L405" s="30">
        <f>ROUND(J405*K405,2)</f>
        <v>0</v>
      </c>
    </row>
    <row r="406" spans="1:12" x14ac:dyDescent="0.35">
      <c r="A406" s="7">
        <f t="shared" si="87"/>
        <v>392</v>
      </c>
      <c r="B406" s="90" t="s">
        <v>561</v>
      </c>
      <c r="C406" s="28" t="s">
        <v>1172</v>
      </c>
      <c r="D406" s="28" t="s">
        <v>99</v>
      </c>
      <c r="E406" s="84" t="s">
        <v>1500</v>
      </c>
      <c r="F406" s="67" t="s">
        <v>687</v>
      </c>
      <c r="G406" s="72" t="s">
        <v>1935</v>
      </c>
      <c r="H406" s="28" t="s">
        <v>687</v>
      </c>
      <c r="I406" s="28" t="s">
        <v>0</v>
      </c>
      <c r="J406" s="80">
        <v>12</v>
      </c>
      <c r="K406" s="55"/>
      <c r="L406" s="30">
        <f t="shared" ref="L406:L411" si="90">ROUND(J406*K406,2)</f>
        <v>0</v>
      </c>
    </row>
    <row r="407" spans="1:12" x14ac:dyDescent="0.35">
      <c r="A407" s="7">
        <f t="shared" si="87"/>
        <v>393</v>
      </c>
      <c r="B407" s="90" t="s">
        <v>574</v>
      </c>
      <c r="C407" s="28" t="s">
        <v>1172</v>
      </c>
      <c r="D407" s="28" t="s">
        <v>99</v>
      </c>
      <c r="E407" s="84" t="s">
        <v>1503</v>
      </c>
      <c r="F407" s="67" t="s">
        <v>1504</v>
      </c>
      <c r="G407" s="72" t="s">
        <v>1935</v>
      </c>
      <c r="H407" s="28" t="s">
        <v>701</v>
      </c>
      <c r="I407" s="28" t="s">
        <v>0</v>
      </c>
      <c r="J407" s="80">
        <v>5</v>
      </c>
      <c r="K407" s="55"/>
      <c r="L407" s="30">
        <f t="shared" si="90"/>
        <v>0</v>
      </c>
    </row>
    <row r="408" spans="1:12" x14ac:dyDescent="0.35">
      <c r="A408" s="7">
        <f t="shared" si="87"/>
        <v>394</v>
      </c>
      <c r="B408" s="90" t="s">
        <v>555</v>
      </c>
      <c r="C408" s="28" t="s">
        <v>1172</v>
      </c>
      <c r="D408" s="28" t="s">
        <v>99</v>
      </c>
      <c r="E408" s="84" t="s">
        <v>1494</v>
      </c>
      <c r="F408" s="67" t="s">
        <v>680</v>
      </c>
      <c r="G408" s="72" t="s">
        <v>1935</v>
      </c>
      <c r="H408" s="28" t="s">
        <v>680</v>
      </c>
      <c r="I408" s="28" t="s">
        <v>0</v>
      </c>
      <c r="J408" s="80">
        <v>6</v>
      </c>
      <c r="K408" s="55"/>
      <c r="L408" s="30">
        <f t="shared" si="90"/>
        <v>0</v>
      </c>
    </row>
    <row r="409" spans="1:12" x14ac:dyDescent="0.35">
      <c r="A409" s="7">
        <f t="shared" si="87"/>
        <v>395</v>
      </c>
      <c r="B409" s="90" t="s">
        <v>568</v>
      </c>
      <c r="C409" s="28" t="s">
        <v>1172</v>
      </c>
      <c r="D409" s="28" t="s">
        <v>99</v>
      </c>
      <c r="E409" s="84" t="s">
        <v>1497</v>
      </c>
      <c r="F409" s="67" t="s">
        <v>694</v>
      </c>
      <c r="G409" s="72" t="s">
        <v>1935</v>
      </c>
      <c r="H409" s="28" t="s">
        <v>694</v>
      </c>
      <c r="I409" s="28" t="s">
        <v>0</v>
      </c>
      <c r="J409" s="80">
        <v>5</v>
      </c>
      <c r="K409" s="55"/>
      <c r="L409" s="30">
        <f t="shared" si="90"/>
        <v>0</v>
      </c>
    </row>
    <row r="410" spans="1:12" x14ac:dyDescent="0.35">
      <c r="A410" s="7">
        <f t="shared" si="87"/>
        <v>396</v>
      </c>
      <c r="B410" s="90" t="s">
        <v>570</v>
      </c>
      <c r="C410" s="28" t="s">
        <v>1172</v>
      </c>
      <c r="D410" s="28" t="s">
        <v>99</v>
      </c>
      <c r="E410" s="84" t="s">
        <v>1491</v>
      </c>
      <c r="F410" s="67" t="s">
        <v>696</v>
      </c>
      <c r="G410" s="72" t="s">
        <v>1935</v>
      </c>
      <c r="H410" s="28" t="s">
        <v>696</v>
      </c>
      <c r="I410" s="28" t="s">
        <v>0</v>
      </c>
      <c r="J410" s="80">
        <v>3</v>
      </c>
      <c r="K410" s="55"/>
      <c r="L410" s="30">
        <f t="shared" si="90"/>
        <v>0</v>
      </c>
    </row>
    <row r="411" spans="1:12" x14ac:dyDescent="0.35">
      <c r="A411" s="7">
        <f t="shared" si="87"/>
        <v>397</v>
      </c>
      <c r="B411" s="90" t="s">
        <v>558</v>
      </c>
      <c r="C411" s="28" t="s">
        <v>1172</v>
      </c>
      <c r="D411" s="28" t="s">
        <v>99</v>
      </c>
      <c r="E411" s="84" t="s">
        <v>1483</v>
      </c>
      <c r="F411" s="67" t="s">
        <v>1484</v>
      </c>
      <c r="G411" s="72" t="s">
        <v>1935</v>
      </c>
      <c r="H411" s="28" t="s">
        <v>683</v>
      </c>
      <c r="I411" s="28" t="s">
        <v>0</v>
      </c>
      <c r="J411" s="80">
        <v>5</v>
      </c>
      <c r="K411" s="55"/>
      <c r="L411" s="30">
        <f t="shared" si="90"/>
        <v>0</v>
      </c>
    </row>
    <row r="412" spans="1:12" x14ac:dyDescent="0.35">
      <c r="A412" s="7">
        <f>A411+1</f>
        <v>398</v>
      </c>
      <c r="B412" s="90" t="s">
        <v>554</v>
      </c>
      <c r="C412" s="28" t="s">
        <v>1172</v>
      </c>
      <c r="D412" s="28" t="s">
        <v>99</v>
      </c>
      <c r="E412" s="84" t="s">
        <v>1488</v>
      </c>
      <c r="F412" s="67" t="s">
        <v>1489</v>
      </c>
      <c r="G412" s="72" t="s">
        <v>1935</v>
      </c>
      <c r="H412" s="28" t="s">
        <v>686</v>
      </c>
      <c r="I412" s="28" t="s">
        <v>0</v>
      </c>
      <c r="J412" s="80">
        <v>5</v>
      </c>
      <c r="K412" s="55"/>
      <c r="L412" s="30">
        <f t="shared" ref="L412:L416" si="91">ROUND(J412*K412,2)</f>
        <v>0</v>
      </c>
    </row>
    <row r="413" spans="1:12" x14ac:dyDescent="0.35">
      <c r="A413" s="7">
        <f>A412+1</f>
        <v>399</v>
      </c>
      <c r="B413" s="90" t="s">
        <v>569</v>
      </c>
      <c r="C413" s="28" t="s">
        <v>1172</v>
      </c>
      <c r="D413" s="28" t="s">
        <v>99</v>
      </c>
      <c r="E413" s="84" t="s">
        <v>1485</v>
      </c>
      <c r="F413" s="67" t="s">
        <v>1486</v>
      </c>
      <c r="G413" s="72" t="s">
        <v>1935</v>
      </c>
      <c r="H413" s="28" t="s">
        <v>695</v>
      </c>
      <c r="I413" s="28" t="s">
        <v>0</v>
      </c>
      <c r="J413" s="80">
        <v>4</v>
      </c>
      <c r="K413" s="55"/>
      <c r="L413" s="30">
        <f t="shared" si="91"/>
        <v>0</v>
      </c>
    </row>
    <row r="414" spans="1:12" x14ac:dyDescent="0.35">
      <c r="A414" s="7">
        <f t="shared" ref="A414:A477" si="92">A413+1</f>
        <v>400</v>
      </c>
      <c r="B414" s="90" t="s">
        <v>567</v>
      </c>
      <c r="C414" s="28" t="s">
        <v>1172</v>
      </c>
      <c r="D414" s="28" t="s">
        <v>99</v>
      </c>
      <c r="E414" s="84" t="s">
        <v>1542</v>
      </c>
      <c r="F414" s="67" t="s">
        <v>693</v>
      </c>
      <c r="G414" s="72" t="s">
        <v>1935</v>
      </c>
      <c r="H414" s="28" t="s">
        <v>693</v>
      </c>
      <c r="I414" s="28" t="s">
        <v>0</v>
      </c>
      <c r="J414" s="80">
        <v>300</v>
      </c>
      <c r="K414" s="55"/>
      <c r="L414" s="30">
        <f t="shared" si="91"/>
        <v>0</v>
      </c>
    </row>
    <row r="415" spans="1:12" x14ac:dyDescent="0.35">
      <c r="A415" s="7">
        <f t="shared" si="92"/>
        <v>401</v>
      </c>
      <c r="B415" s="90" t="s">
        <v>571</v>
      </c>
      <c r="C415" s="28" t="s">
        <v>1172</v>
      </c>
      <c r="D415" s="28" t="s">
        <v>99</v>
      </c>
      <c r="E415" s="84" t="s">
        <v>1482</v>
      </c>
      <c r="F415" s="67" t="s">
        <v>697</v>
      </c>
      <c r="G415" s="72" t="s">
        <v>1935</v>
      </c>
      <c r="H415" s="28" t="s">
        <v>697</v>
      </c>
      <c r="I415" s="28" t="s">
        <v>0</v>
      </c>
      <c r="J415" s="80">
        <v>3</v>
      </c>
      <c r="K415" s="55"/>
      <c r="L415" s="30">
        <f t="shared" si="91"/>
        <v>0</v>
      </c>
    </row>
    <row r="416" spans="1:12" x14ac:dyDescent="0.35">
      <c r="A416" s="7">
        <f t="shared" si="92"/>
        <v>402</v>
      </c>
      <c r="B416" s="90" t="s">
        <v>564</v>
      </c>
      <c r="C416" s="28" t="s">
        <v>1172</v>
      </c>
      <c r="D416" s="28" t="s">
        <v>99</v>
      </c>
      <c r="E416" s="84" t="s">
        <v>1490</v>
      </c>
      <c r="F416" s="67" t="s">
        <v>690</v>
      </c>
      <c r="G416" s="72" t="s">
        <v>1935</v>
      </c>
      <c r="H416" s="28" t="s">
        <v>690</v>
      </c>
      <c r="I416" s="28" t="s">
        <v>0</v>
      </c>
      <c r="J416" s="80">
        <v>3</v>
      </c>
      <c r="K416" s="55"/>
      <c r="L416" s="30">
        <f t="shared" si="91"/>
        <v>0</v>
      </c>
    </row>
    <row r="417" spans="1:12" x14ac:dyDescent="0.35">
      <c r="A417" s="7">
        <f t="shared" si="92"/>
        <v>403</v>
      </c>
      <c r="B417" s="90" t="s">
        <v>566</v>
      </c>
      <c r="C417" s="28" t="s">
        <v>1172</v>
      </c>
      <c r="D417" s="28" t="s">
        <v>99</v>
      </c>
      <c r="E417" s="84" t="s">
        <v>1507</v>
      </c>
      <c r="F417" s="67" t="s">
        <v>692</v>
      </c>
      <c r="G417" s="72" t="s">
        <v>1935</v>
      </c>
      <c r="H417" s="28" t="s">
        <v>692</v>
      </c>
      <c r="I417" s="28" t="s">
        <v>0</v>
      </c>
      <c r="J417" s="80">
        <v>12</v>
      </c>
      <c r="K417" s="55"/>
      <c r="L417" s="30">
        <f>ROUND(J417*K417,2)</f>
        <v>0</v>
      </c>
    </row>
    <row r="418" spans="1:12" x14ac:dyDescent="0.35">
      <c r="A418" s="7">
        <f t="shared" si="92"/>
        <v>404</v>
      </c>
      <c r="B418" s="90" t="s">
        <v>573</v>
      </c>
      <c r="C418" s="28" t="s">
        <v>1172</v>
      </c>
      <c r="D418" s="28" t="s">
        <v>99</v>
      </c>
      <c r="E418" s="84" t="s">
        <v>1479</v>
      </c>
      <c r="F418" s="67" t="s">
        <v>700</v>
      </c>
      <c r="G418" s="72" t="s">
        <v>1935</v>
      </c>
      <c r="H418" s="28" t="s">
        <v>700</v>
      </c>
      <c r="I418" s="28" t="s">
        <v>0</v>
      </c>
      <c r="J418" s="80">
        <v>3</v>
      </c>
      <c r="K418" s="55"/>
      <c r="L418" s="30">
        <f t="shared" ref="L418:L423" si="93">ROUND(J418*K418,2)</f>
        <v>0</v>
      </c>
    </row>
    <row r="419" spans="1:12" x14ac:dyDescent="0.35">
      <c r="A419" s="7">
        <f t="shared" si="92"/>
        <v>405</v>
      </c>
      <c r="B419" s="90" t="s">
        <v>2014</v>
      </c>
      <c r="C419" s="28" t="s">
        <v>1172</v>
      </c>
      <c r="D419" s="28" t="s">
        <v>99</v>
      </c>
      <c r="E419" s="84" t="s">
        <v>2040</v>
      </c>
      <c r="F419" s="67" t="s">
        <v>2041</v>
      </c>
      <c r="G419" s="72" t="s">
        <v>1935</v>
      </c>
      <c r="H419" s="28" t="s">
        <v>2041</v>
      </c>
      <c r="I419" s="28" t="s">
        <v>0</v>
      </c>
      <c r="J419" s="80">
        <v>1</v>
      </c>
      <c r="K419" s="55"/>
      <c r="L419" s="30">
        <f t="shared" si="93"/>
        <v>0</v>
      </c>
    </row>
    <row r="420" spans="1:12" x14ac:dyDescent="0.35">
      <c r="A420" s="7">
        <f t="shared" si="92"/>
        <v>406</v>
      </c>
      <c r="B420" s="90" t="s">
        <v>572</v>
      </c>
      <c r="C420" s="28" t="s">
        <v>1172</v>
      </c>
      <c r="D420" s="28" t="s">
        <v>99</v>
      </c>
      <c r="E420" s="84" t="s">
        <v>1492</v>
      </c>
      <c r="F420" s="67" t="s">
        <v>698</v>
      </c>
      <c r="G420" s="72" t="s">
        <v>1935</v>
      </c>
      <c r="H420" s="28" t="s">
        <v>698</v>
      </c>
      <c r="I420" s="28" t="s">
        <v>0</v>
      </c>
      <c r="J420" s="80">
        <v>5</v>
      </c>
      <c r="K420" s="55"/>
      <c r="L420" s="30">
        <f t="shared" si="93"/>
        <v>0</v>
      </c>
    </row>
    <row r="421" spans="1:12" x14ac:dyDescent="0.35">
      <c r="A421" s="7">
        <f t="shared" si="92"/>
        <v>407</v>
      </c>
      <c r="B421" s="90" t="s">
        <v>568</v>
      </c>
      <c r="C421" s="28" t="s">
        <v>1172</v>
      </c>
      <c r="D421" s="28" t="s">
        <v>99</v>
      </c>
      <c r="E421" s="84" t="s">
        <v>1452</v>
      </c>
      <c r="F421" s="67" t="s">
        <v>699</v>
      </c>
      <c r="G421" s="72" t="s">
        <v>1935</v>
      </c>
      <c r="H421" s="28" t="s">
        <v>699</v>
      </c>
      <c r="I421" s="28" t="s">
        <v>0</v>
      </c>
      <c r="J421" s="80">
        <v>1</v>
      </c>
      <c r="K421" s="55"/>
      <c r="L421" s="30">
        <f t="shared" si="93"/>
        <v>0</v>
      </c>
    </row>
    <row r="422" spans="1:12" x14ac:dyDescent="0.35">
      <c r="A422" s="7">
        <f t="shared" si="92"/>
        <v>408</v>
      </c>
      <c r="B422" s="90" t="s">
        <v>595</v>
      </c>
      <c r="C422" s="28" t="s">
        <v>1172</v>
      </c>
      <c r="D422" s="28" t="s">
        <v>99</v>
      </c>
      <c r="E422" s="84" t="s">
        <v>1493</v>
      </c>
      <c r="F422" s="67" t="s">
        <v>724</v>
      </c>
      <c r="G422" s="72" t="s">
        <v>1935</v>
      </c>
      <c r="H422" s="28" t="s">
        <v>724</v>
      </c>
      <c r="I422" s="28" t="s">
        <v>0</v>
      </c>
      <c r="J422" s="80">
        <v>3</v>
      </c>
      <c r="K422" s="55"/>
      <c r="L422" s="30">
        <f t="shared" si="93"/>
        <v>0</v>
      </c>
    </row>
    <row r="423" spans="1:12" x14ac:dyDescent="0.35">
      <c r="A423" s="7">
        <f t="shared" si="92"/>
        <v>409</v>
      </c>
      <c r="B423" s="90" t="s">
        <v>589</v>
      </c>
      <c r="C423" s="28" t="s">
        <v>1172</v>
      </c>
      <c r="D423" s="28" t="s">
        <v>99</v>
      </c>
      <c r="E423" s="84" t="s">
        <v>1508</v>
      </c>
      <c r="F423" s="67" t="s">
        <v>718</v>
      </c>
      <c r="G423" s="72" t="s">
        <v>1935</v>
      </c>
      <c r="H423" s="28" t="s">
        <v>718</v>
      </c>
      <c r="I423" s="28" t="s">
        <v>0</v>
      </c>
      <c r="J423" s="80">
        <v>10</v>
      </c>
      <c r="K423" s="55"/>
      <c r="L423" s="30">
        <f t="shared" si="93"/>
        <v>0</v>
      </c>
    </row>
    <row r="424" spans="1:12" x14ac:dyDescent="0.35">
      <c r="A424" s="7">
        <f t="shared" si="92"/>
        <v>410</v>
      </c>
      <c r="B424" s="90" t="s">
        <v>580</v>
      </c>
      <c r="C424" s="28" t="s">
        <v>1172</v>
      </c>
      <c r="D424" s="28" t="s">
        <v>99</v>
      </c>
      <c r="E424" s="84" t="s">
        <v>1529</v>
      </c>
      <c r="F424" s="67" t="s">
        <v>1530</v>
      </c>
      <c r="G424" s="72" t="s">
        <v>1935</v>
      </c>
      <c r="H424" s="28" t="s">
        <v>709</v>
      </c>
      <c r="I424" s="28" t="s">
        <v>0</v>
      </c>
      <c r="J424" s="80">
        <v>75</v>
      </c>
      <c r="K424" s="55"/>
      <c r="L424" s="30">
        <f>ROUND(J424*K424,2)</f>
        <v>0</v>
      </c>
    </row>
    <row r="425" spans="1:12" x14ac:dyDescent="0.35">
      <c r="A425" s="7">
        <f t="shared" si="92"/>
        <v>411</v>
      </c>
      <c r="B425" s="90" t="s">
        <v>577</v>
      </c>
      <c r="C425" s="28" t="s">
        <v>1172</v>
      </c>
      <c r="D425" s="28" t="s">
        <v>99</v>
      </c>
      <c r="E425" s="84" t="s">
        <v>1527</v>
      </c>
      <c r="F425" s="67" t="s">
        <v>1528</v>
      </c>
      <c r="G425" s="72" t="s">
        <v>1935</v>
      </c>
      <c r="H425" s="28" t="s">
        <v>706</v>
      </c>
      <c r="I425" s="28" t="s">
        <v>0</v>
      </c>
      <c r="J425" s="80">
        <v>35</v>
      </c>
      <c r="K425" s="55"/>
      <c r="L425" s="30">
        <f t="shared" ref="L425:L429" si="94">ROUND(J425*K425,2)</f>
        <v>0</v>
      </c>
    </row>
    <row r="426" spans="1:12" x14ac:dyDescent="0.35">
      <c r="A426" s="7">
        <f t="shared" si="92"/>
        <v>412</v>
      </c>
      <c r="B426" s="90" t="s">
        <v>576</v>
      </c>
      <c r="C426" s="28" t="s">
        <v>1172</v>
      </c>
      <c r="D426" s="28" t="s">
        <v>99</v>
      </c>
      <c r="E426" s="84" t="s">
        <v>1453</v>
      </c>
      <c r="F426" s="67" t="s">
        <v>704</v>
      </c>
      <c r="G426" s="72" t="s">
        <v>1935</v>
      </c>
      <c r="H426" s="28" t="s">
        <v>704</v>
      </c>
      <c r="I426" s="28" t="s">
        <v>0</v>
      </c>
      <c r="J426" s="80">
        <v>1</v>
      </c>
      <c r="K426" s="55"/>
      <c r="L426" s="30">
        <f t="shared" si="94"/>
        <v>0</v>
      </c>
    </row>
    <row r="427" spans="1:12" x14ac:dyDescent="0.35">
      <c r="A427" s="7">
        <f t="shared" si="92"/>
        <v>413</v>
      </c>
      <c r="B427" s="90" t="s">
        <v>574</v>
      </c>
      <c r="C427" s="28" t="s">
        <v>1172</v>
      </c>
      <c r="D427" s="28" t="s">
        <v>99</v>
      </c>
      <c r="E427" s="84" t="s">
        <v>1471</v>
      </c>
      <c r="F427" s="67" t="s">
        <v>1472</v>
      </c>
      <c r="G427" s="72" t="s">
        <v>1935</v>
      </c>
      <c r="H427" s="28" t="s">
        <v>735</v>
      </c>
      <c r="I427" s="28" t="s">
        <v>0</v>
      </c>
      <c r="J427" s="80">
        <v>1</v>
      </c>
      <c r="K427" s="55"/>
      <c r="L427" s="30">
        <f t="shared" si="94"/>
        <v>0</v>
      </c>
    </row>
    <row r="428" spans="1:12" x14ac:dyDescent="0.35">
      <c r="A428" s="7">
        <f t="shared" si="92"/>
        <v>414</v>
      </c>
      <c r="B428" s="90" t="s">
        <v>584</v>
      </c>
      <c r="C428" s="28" t="s">
        <v>1172</v>
      </c>
      <c r="D428" s="28" t="s">
        <v>99</v>
      </c>
      <c r="E428" s="84" t="s">
        <v>1524</v>
      </c>
      <c r="F428" s="85">
        <v>6412005</v>
      </c>
      <c r="G428" s="72" t="s">
        <v>1935</v>
      </c>
      <c r="H428" s="28" t="s">
        <v>713</v>
      </c>
      <c r="I428" s="28" t="s">
        <v>0</v>
      </c>
      <c r="J428" s="80">
        <v>50</v>
      </c>
      <c r="K428" s="55"/>
      <c r="L428" s="30">
        <f t="shared" si="94"/>
        <v>0</v>
      </c>
    </row>
    <row r="429" spans="1:12" x14ac:dyDescent="0.35">
      <c r="A429" s="7">
        <f t="shared" si="92"/>
        <v>415</v>
      </c>
      <c r="B429" s="90" t="s">
        <v>568</v>
      </c>
      <c r="C429" s="28" t="s">
        <v>1172</v>
      </c>
      <c r="D429" s="28" t="s">
        <v>99</v>
      </c>
      <c r="E429" s="84" t="s">
        <v>1466</v>
      </c>
      <c r="F429" s="67" t="s">
        <v>702</v>
      </c>
      <c r="G429" s="72" t="s">
        <v>1935</v>
      </c>
      <c r="H429" s="28" t="s">
        <v>702</v>
      </c>
      <c r="I429" s="28" t="s">
        <v>0</v>
      </c>
      <c r="J429" s="80">
        <v>1</v>
      </c>
      <c r="K429" s="55"/>
      <c r="L429" s="30">
        <f t="shared" si="94"/>
        <v>0</v>
      </c>
    </row>
    <row r="430" spans="1:12" x14ac:dyDescent="0.35">
      <c r="A430" s="7">
        <f t="shared" si="92"/>
        <v>416</v>
      </c>
      <c r="B430" s="90" t="s">
        <v>604</v>
      </c>
      <c r="C430" s="28" t="s">
        <v>1172</v>
      </c>
      <c r="D430" s="28" t="s">
        <v>99</v>
      </c>
      <c r="E430" s="84" t="s">
        <v>1477</v>
      </c>
      <c r="F430" s="67" t="s">
        <v>1478</v>
      </c>
      <c r="G430" s="72" t="s">
        <v>1935</v>
      </c>
      <c r="H430" s="28" t="s">
        <v>733</v>
      </c>
      <c r="I430" s="28" t="s">
        <v>0</v>
      </c>
      <c r="J430" s="80">
        <v>2</v>
      </c>
      <c r="K430" s="55"/>
      <c r="L430" s="30">
        <f>ROUND(J430*K430,2)</f>
        <v>0</v>
      </c>
    </row>
    <row r="431" spans="1:12" x14ac:dyDescent="0.35">
      <c r="A431" s="7">
        <f t="shared" si="92"/>
        <v>417</v>
      </c>
      <c r="B431" s="90" t="s">
        <v>586</v>
      </c>
      <c r="C431" s="28" t="s">
        <v>1172</v>
      </c>
      <c r="D431" s="28" t="s">
        <v>99</v>
      </c>
      <c r="E431" s="84" t="s">
        <v>1467</v>
      </c>
      <c r="F431" s="67" t="s">
        <v>1468</v>
      </c>
      <c r="G431" s="72" t="s">
        <v>1935</v>
      </c>
      <c r="H431" s="28" t="s">
        <v>715</v>
      </c>
      <c r="I431" s="28" t="s">
        <v>0</v>
      </c>
      <c r="J431" s="80">
        <v>1</v>
      </c>
      <c r="K431" s="55"/>
      <c r="L431" s="30">
        <f t="shared" ref="L431:L438" si="95">ROUND(J431*K431,2)</f>
        <v>0</v>
      </c>
    </row>
    <row r="432" spans="1:12" x14ac:dyDescent="0.35">
      <c r="A432" s="7">
        <f t="shared" si="92"/>
        <v>418</v>
      </c>
      <c r="B432" s="90" t="s">
        <v>578</v>
      </c>
      <c r="C432" s="28" t="s">
        <v>1172</v>
      </c>
      <c r="D432" s="28" t="s">
        <v>99</v>
      </c>
      <c r="E432" s="84" t="s">
        <v>1480</v>
      </c>
      <c r="F432" s="67" t="s">
        <v>707</v>
      </c>
      <c r="G432" s="72" t="s">
        <v>1935</v>
      </c>
      <c r="H432" s="28" t="s">
        <v>707</v>
      </c>
      <c r="I432" s="28" t="s">
        <v>0</v>
      </c>
      <c r="J432" s="80">
        <v>2</v>
      </c>
      <c r="K432" s="55"/>
      <c r="L432" s="30">
        <f t="shared" si="95"/>
        <v>0</v>
      </c>
    </row>
    <row r="433" spans="1:12" x14ac:dyDescent="0.35">
      <c r="A433" s="7">
        <f t="shared" si="92"/>
        <v>419</v>
      </c>
      <c r="B433" s="90" t="s">
        <v>581</v>
      </c>
      <c r="C433" s="28" t="s">
        <v>1172</v>
      </c>
      <c r="D433" s="28" t="s">
        <v>99</v>
      </c>
      <c r="E433" s="84" t="s">
        <v>1473</v>
      </c>
      <c r="F433" s="67" t="s">
        <v>710</v>
      </c>
      <c r="G433" s="72" t="s">
        <v>1935</v>
      </c>
      <c r="H433" s="28" t="s">
        <v>710</v>
      </c>
      <c r="I433" s="28" t="s">
        <v>0</v>
      </c>
      <c r="J433" s="80">
        <v>2</v>
      </c>
      <c r="K433" s="55"/>
      <c r="L433" s="30">
        <f t="shared" si="95"/>
        <v>0</v>
      </c>
    </row>
    <row r="434" spans="1:12" x14ac:dyDescent="0.35">
      <c r="A434" s="7">
        <f t="shared" si="92"/>
        <v>420</v>
      </c>
      <c r="B434" s="90" t="s">
        <v>575</v>
      </c>
      <c r="C434" s="28" t="s">
        <v>1172</v>
      </c>
      <c r="D434" s="28" t="s">
        <v>99</v>
      </c>
      <c r="E434" s="84" t="s">
        <v>1498</v>
      </c>
      <c r="F434" s="67" t="s">
        <v>703</v>
      </c>
      <c r="G434" s="72" t="s">
        <v>1935</v>
      </c>
      <c r="H434" s="28" t="s">
        <v>703</v>
      </c>
      <c r="I434" s="28" t="s">
        <v>0</v>
      </c>
      <c r="J434" s="80">
        <v>10</v>
      </c>
      <c r="K434" s="55"/>
      <c r="L434" s="30">
        <f t="shared" si="95"/>
        <v>0</v>
      </c>
    </row>
    <row r="435" spans="1:12" x14ac:dyDescent="0.35">
      <c r="A435" s="7">
        <f t="shared" si="92"/>
        <v>421</v>
      </c>
      <c r="B435" s="90" t="s">
        <v>591</v>
      </c>
      <c r="C435" s="28" t="s">
        <v>1172</v>
      </c>
      <c r="D435" s="28" t="s">
        <v>99</v>
      </c>
      <c r="E435" s="84" t="s">
        <v>1539</v>
      </c>
      <c r="F435" s="85">
        <v>6321401</v>
      </c>
      <c r="G435" s="72" t="s">
        <v>1935</v>
      </c>
      <c r="H435" s="28" t="s">
        <v>720</v>
      </c>
      <c r="I435" s="28" t="s">
        <v>0</v>
      </c>
      <c r="J435" s="80">
        <v>75</v>
      </c>
      <c r="K435" s="55"/>
      <c r="L435" s="30">
        <f t="shared" si="95"/>
        <v>0</v>
      </c>
    </row>
    <row r="436" spans="1:12" x14ac:dyDescent="0.35">
      <c r="A436" s="7">
        <f t="shared" si="92"/>
        <v>422</v>
      </c>
      <c r="B436" s="90" t="s">
        <v>585</v>
      </c>
      <c r="C436" s="28" t="s">
        <v>1172</v>
      </c>
      <c r="D436" s="28" t="s">
        <v>99</v>
      </c>
      <c r="E436" s="84" t="s">
        <v>1460</v>
      </c>
      <c r="F436" s="67" t="s">
        <v>714</v>
      </c>
      <c r="G436" s="72" t="s">
        <v>1935</v>
      </c>
      <c r="H436" s="28" t="s">
        <v>714</v>
      </c>
      <c r="I436" s="28" t="s">
        <v>0</v>
      </c>
      <c r="J436" s="80">
        <v>1</v>
      </c>
      <c r="K436" s="55"/>
      <c r="L436" s="30">
        <f t="shared" si="95"/>
        <v>0</v>
      </c>
    </row>
    <row r="437" spans="1:12" x14ac:dyDescent="0.35">
      <c r="A437" s="7">
        <f t="shared" si="92"/>
        <v>423</v>
      </c>
      <c r="B437" s="90" t="s">
        <v>592</v>
      </c>
      <c r="C437" s="28" t="s">
        <v>1172</v>
      </c>
      <c r="D437" s="28" t="s">
        <v>99</v>
      </c>
      <c r="E437" s="84" t="s">
        <v>1533</v>
      </c>
      <c r="F437" s="85">
        <v>6336905</v>
      </c>
      <c r="G437" s="72" t="s">
        <v>1935</v>
      </c>
      <c r="H437" s="28" t="s">
        <v>721</v>
      </c>
      <c r="I437" s="28" t="s">
        <v>0</v>
      </c>
      <c r="J437" s="80">
        <v>80</v>
      </c>
      <c r="K437" s="55"/>
      <c r="L437" s="30">
        <f t="shared" si="95"/>
        <v>0</v>
      </c>
    </row>
    <row r="438" spans="1:12" x14ac:dyDescent="0.35">
      <c r="A438" s="7">
        <f t="shared" si="92"/>
        <v>424</v>
      </c>
      <c r="B438" s="90" t="s">
        <v>582</v>
      </c>
      <c r="C438" s="28" t="s">
        <v>1172</v>
      </c>
      <c r="D438" s="28" t="s">
        <v>99</v>
      </c>
      <c r="E438" s="84" t="s">
        <v>1455</v>
      </c>
      <c r="F438" s="67" t="s">
        <v>711</v>
      </c>
      <c r="G438" s="72" t="s">
        <v>1935</v>
      </c>
      <c r="H438" s="28" t="s">
        <v>711</v>
      </c>
      <c r="I438" s="28" t="s">
        <v>0</v>
      </c>
      <c r="J438" s="80">
        <v>1</v>
      </c>
      <c r="K438" s="55"/>
      <c r="L438" s="30">
        <f t="shared" si="95"/>
        <v>0</v>
      </c>
    </row>
    <row r="439" spans="1:12" x14ac:dyDescent="0.35">
      <c r="A439" s="7">
        <f t="shared" si="92"/>
        <v>425</v>
      </c>
      <c r="B439" s="90" t="s">
        <v>583</v>
      </c>
      <c r="C439" s="28" t="s">
        <v>1172</v>
      </c>
      <c r="D439" s="28" t="s">
        <v>99</v>
      </c>
      <c r="E439" s="84" t="s">
        <v>1499</v>
      </c>
      <c r="F439" s="67" t="s">
        <v>712</v>
      </c>
      <c r="G439" s="72" t="s">
        <v>1935</v>
      </c>
      <c r="H439" s="28" t="s">
        <v>712</v>
      </c>
      <c r="I439" s="28" t="s">
        <v>0</v>
      </c>
      <c r="J439" s="80">
        <v>5</v>
      </c>
      <c r="K439" s="55"/>
      <c r="L439" s="30">
        <f>ROUND(J439*K439,2)</f>
        <v>0</v>
      </c>
    </row>
    <row r="440" spans="1:12" x14ac:dyDescent="0.35">
      <c r="A440" s="7">
        <f t="shared" si="92"/>
        <v>426</v>
      </c>
      <c r="B440" s="90" t="s">
        <v>571</v>
      </c>
      <c r="C440" s="28" t="s">
        <v>1172</v>
      </c>
      <c r="D440" s="28" t="s">
        <v>99</v>
      </c>
      <c r="E440" s="84" t="s">
        <v>1454</v>
      </c>
      <c r="F440" s="67" t="s">
        <v>705</v>
      </c>
      <c r="G440" s="72" t="s">
        <v>1935</v>
      </c>
      <c r="H440" s="28" t="s">
        <v>705</v>
      </c>
      <c r="I440" s="28" t="s">
        <v>0</v>
      </c>
      <c r="J440" s="80">
        <v>2</v>
      </c>
      <c r="K440" s="55"/>
      <c r="L440" s="30">
        <f t="shared" ref="L440:L445" si="96">ROUND(J440*K440,2)</f>
        <v>0</v>
      </c>
    </row>
    <row r="441" spans="1:12" x14ac:dyDescent="0.35">
      <c r="A441" s="7">
        <f t="shared" si="92"/>
        <v>427</v>
      </c>
      <c r="B441" s="90" t="s">
        <v>597</v>
      </c>
      <c r="C441" s="28" t="s">
        <v>1172</v>
      </c>
      <c r="D441" s="28" t="s">
        <v>99</v>
      </c>
      <c r="E441" s="84" t="s">
        <v>1474</v>
      </c>
      <c r="F441" s="67" t="s">
        <v>1475</v>
      </c>
      <c r="G441" s="72" t="s">
        <v>1935</v>
      </c>
      <c r="H441" s="28" t="s">
        <v>726</v>
      </c>
      <c r="I441" s="28" t="s">
        <v>0</v>
      </c>
      <c r="J441" s="80">
        <v>2</v>
      </c>
      <c r="K441" s="55"/>
      <c r="L441" s="30">
        <f t="shared" si="96"/>
        <v>0</v>
      </c>
    </row>
    <row r="442" spans="1:12" x14ac:dyDescent="0.35">
      <c r="A442" s="7">
        <f t="shared" si="92"/>
        <v>428</v>
      </c>
      <c r="B442" s="90" t="s">
        <v>579</v>
      </c>
      <c r="C442" s="28" t="s">
        <v>1172</v>
      </c>
      <c r="D442" s="28" t="s">
        <v>99</v>
      </c>
      <c r="E442" s="84" t="s">
        <v>1515</v>
      </c>
      <c r="F442" s="67" t="s">
        <v>1516</v>
      </c>
      <c r="G442" s="72" t="s">
        <v>1935</v>
      </c>
      <c r="H442" s="28" t="s">
        <v>708</v>
      </c>
      <c r="I442" s="28" t="s">
        <v>0</v>
      </c>
      <c r="J442" s="80">
        <v>20</v>
      </c>
      <c r="K442" s="55"/>
      <c r="L442" s="30">
        <f t="shared" si="96"/>
        <v>0</v>
      </c>
    </row>
    <row r="443" spans="1:12" x14ac:dyDescent="0.35">
      <c r="A443" s="7">
        <f t="shared" si="92"/>
        <v>429</v>
      </c>
      <c r="B443" s="90" t="s">
        <v>598</v>
      </c>
      <c r="C443" s="28" t="s">
        <v>1172</v>
      </c>
      <c r="D443" s="28" t="s">
        <v>99</v>
      </c>
      <c r="E443" s="84" t="s">
        <v>1476</v>
      </c>
      <c r="F443" s="67" t="s">
        <v>727</v>
      </c>
      <c r="G443" s="72" t="s">
        <v>1935</v>
      </c>
      <c r="H443" s="28" t="s">
        <v>727</v>
      </c>
      <c r="I443" s="28" t="s">
        <v>0</v>
      </c>
      <c r="J443" s="80">
        <v>2</v>
      </c>
      <c r="K443" s="55"/>
      <c r="L443" s="30">
        <f t="shared" si="96"/>
        <v>0</v>
      </c>
    </row>
    <row r="444" spans="1:12" x14ac:dyDescent="0.35">
      <c r="A444" s="7">
        <f t="shared" si="92"/>
        <v>430</v>
      </c>
      <c r="B444" s="90" t="s">
        <v>588</v>
      </c>
      <c r="C444" s="28" t="s">
        <v>1172</v>
      </c>
      <c r="D444" s="28" t="s">
        <v>99</v>
      </c>
      <c r="E444" s="84" t="s">
        <v>1487</v>
      </c>
      <c r="F444" s="67" t="s">
        <v>717</v>
      </c>
      <c r="G444" s="72" t="s">
        <v>1935</v>
      </c>
      <c r="H444" s="28" t="s">
        <v>717</v>
      </c>
      <c r="I444" s="28" t="s">
        <v>0</v>
      </c>
      <c r="J444" s="80">
        <v>3</v>
      </c>
      <c r="K444" s="55"/>
      <c r="L444" s="30">
        <f t="shared" si="96"/>
        <v>0</v>
      </c>
    </row>
    <row r="445" spans="1:12" x14ac:dyDescent="0.35">
      <c r="A445" s="7">
        <f t="shared" si="92"/>
        <v>431</v>
      </c>
      <c r="B445" s="90" t="s">
        <v>593</v>
      </c>
      <c r="C445" s="28" t="s">
        <v>1172</v>
      </c>
      <c r="D445" s="28" t="s">
        <v>99</v>
      </c>
      <c r="E445" s="84" t="s">
        <v>1462</v>
      </c>
      <c r="F445" s="67" t="s">
        <v>722</v>
      </c>
      <c r="G445" s="72" t="s">
        <v>1935</v>
      </c>
      <c r="H445" s="28" t="s">
        <v>722</v>
      </c>
      <c r="I445" s="28" t="s">
        <v>0</v>
      </c>
      <c r="J445" s="80">
        <v>1</v>
      </c>
      <c r="K445" s="55"/>
      <c r="L445" s="30">
        <f t="shared" si="96"/>
        <v>0</v>
      </c>
    </row>
    <row r="446" spans="1:12" x14ac:dyDescent="0.35">
      <c r="A446" s="7">
        <f t="shared" si="92"/>
        <v>432</v>
      </c>
      <c r="B446" s="90" t="s">
        <v>2015</v>
      </c>
      <c r="C446" s="28" t="s">
        <v>1172</v>
      </c>
      <c r="D446" s="28" t="s">
        <v>99</v>
      </c>
      <c r="E446" s="84" t="s">
        <v>2042</v>
      </c>
      <c r="F446" s="67" t="s">
        <v>2043</v>
      </c>
      <c r="G446" s="72" t="s">
        <v>1935</v>
      </c>
      <c r="H446" s="28" t="s">
        <v>2086</v>
      </c>
      <c r="I446" s="28" t="s">
        <v>0</v>
      </c>
      <c r="J446" s="80">
        <v>1</v>
      </c>
      <c r="K446" s="55"/>
      <c r="L446" s="30">
        <f>ROUND(J446*K446,2)</f>
        <v>0</v>
      </c>
    </row>
    <row r="447" spans="1:12" x14ac:dyDescent="0.35">
      <c r="A447" s="7">
        <f t="shared" si="92"/>
        <v>433</v>
      </c>
      <c r="B447" s="90" t="s">
        <v>596</v>
      </c>
      <c r="C447" s="28" t="s">
        <v>1172</v>
      </c>
      <c r="D447" s="28" t="s">
        <v>99</v>
      </c>
      <c r="E447" s="84" t="s">
        <v>1469</v>
      </c>
      <c r="F447" s="67" t="s">
        <v>1470</v>
      </c>
      <c r="G447" s="72" t="s">
        <v>1935</v>
      </c>
      <c r="H447" s="28" t="s">
        <v>725</v>
      </c>
      <c r="I447" s="28" t="s">
        <v>0</v>
      </c>
      <c r="J447" s="80">
        <v>1</v>
      </c>
      <c r="K447" s="55"/>
      <c r="L447" s="30">
        <f t="shared" ref="L447:L455" si="97">ROUND(J447*K447,2)</f>
        <v>0</v>
      </c>
    </row>
    <row r="448" spans="1:12" x14ac:dyDescent="0.35">
      <c r="A448" s="7">
        <f t="shared" si="92"/>
        <v>434</v>
      </c>
      <c r="B448" s="90" t="s">
        <v>605</v>
      </c>
      <c r="C448" s="28" t="s">
        <v>1172</v>
      </c>
      <c r="D448" s="28" t="s">
        <v>99</v>
      </c>
      <c r="E448" s="84" t="s">
        <v>1465</v>
      </c>
      <c r="F448" s="67" t="s">
        <v>734</v>
      </c>
      <c r="G448" s="72" t="s">
        <v>1935</v>
      </c>
      <c r="H448" s="28" t="s">
        <v>734</v>
      </c>
      <c r="I448" s="28" t="s">
        <v>0</v>
      </c>
      <c r="J448" s="80">
        <v>1</v>
      </c>
      <c r="K448" s="55"/>
      <c r="L448" s="30">
        <f t="shared" si="97"/>
        <v>0</v>
      </c>
    </row>
    <row r="449" spans="1:12" x14ac:dyDescent="0.35">
      <c r="A449" s="7">
        <f t="shared" si="92"/>
        <v>435</v>
      </c>
      <c r="B449" s="90" t="s">
        <v>602</v>
      </c>
      <c r="C449" s="28" t="s">
        <v>1172</v>
      </c>
      <c r="D449" s="28" t="s">
        <v>99</v>
      </c>
      <c r="E449" s="84" t="s">
        <v>1505</v>
      </c>
      <c r="F449" s="67" t="s">
        <v>1506</v>
      </c>
      <c r="G449" s="72" t="s">
        <v>1935</v>
      </c>
      <c r="H449" s="28" t="s">
        <v>731</v>
      </c>
      <c r="I449" s="28" t="s">
        <v>0</v>
      </c>
      <c r="J449" s="80">
        <v>6</v>
      </c>
      <c r="K449" s="55"/>
      <c r="L449" s="30">
        <f t="shared" si="97"/>
        <v>0</v>
      </c>
    </row>
    <row r="450" spans="1:12" x14ac:dyDescent="0.35">
      <c r="A450" s="7">
        <f t="shared" si="92"/>
        <v>436</v>
      </c>
      <c r="B450" s="90" t="s">
        <v>600</v>
      </c>
      <c r="C450" s="28" t="s">
        <v>1172</v>
      </c>
      <c r="D450" s="28" t="s">
        <v>99</v>
      </c>
      <c r="E450" s="84" t="s">
        <v>1459</v>
      </c>
      <c r="F450" s="67" t="s">
        <v>729</v>
      </c>
      <c r="G450" s="72" t="s">
        <v>1935</v>
      </c>
      <c r="H450" s="28" t="s">
        <v>729</v>
      </c>
      <c r="I450" s="28" t="s">
        <v>0</v>
      </c>
      <c r="J450" s="80">
        <v>1</v>
      </c>
      <c r="K450" s="55"/>
      <c r="L450" s="30">
        <f t="shared" si="97"/>
        <v>0</v>
      </c>
    </row>
    <row r="451" spans="1:12" x14ac:dyDescent="0.35">
      <c r="A451" s="7">
        <f t="shared" si="92"/>
        <v>437</v>
      </c>
      <c r="B451" s="90" t="s">
        <v>594</v>
      </c>
      <c r="C451" s="28" t="s">
        <v>1172</v>
      </c>
      <c r="D451" s="28" t="s">
        <v>99</v>
      </c>
      <c r="E451" s="84" t="s">
        <v>1458</v>
      </c>
      <c r="F451" s="67" t="s">
        <v>723</v>
      </c>
      <c r="G451" s="72" t="s">
        <v>1935</v>
      </c>
      <c r="H451" s="28" t="s">
        <v>723</v>
      </c>
      <c r="I451" s="28" t="s">
        <v>0</v>
      </c>
      <c r="J451" s="80">
        <v>1</v>
      </c>
      <c r="K451" s="55"/>
      <c r="L451" s="30">
        <f t="shared" si="97"/>
        <v>0</v>
      </c>
    </row>
    <row r="452" spans="1:12" x14ac:dyDescent="0.35">
      <c r="A452" s="7">
        <f t="shared" si="92"/>
        <v>438</v>
      </c>
      <c r="B452" s="90" t="s">
        <v>599</v>
      </c>
      <c r="C452" s="28" t="s">
        <v>1172</v>
      </c>
      <c r="D452" s="28" t="s">
        <v>99</v>
      </c>
      <c r="E452" s="84" t="s">
        <v>1463</v>
      </c>
      <c r="F452" s="67" t="s">
        <v>728</v>
      </c>
      <c r="G452" s="72" t="s">
        <v>1935</v>
      </c>
      <c r="H452" s="28" t="s">
        <v>728</v>
      </c>
      <c r="I452" s="28" t="s">
        <v>0</v>
      </c>
      <c r="J452" s="80">
        <v>1</v>
      </c>
      <c r="K452" s="55"/>
      <c r="L452" s="30">
        <f t="shared" si="97"/>
        <v>0</v>
      </c>
    </row>
    <row r="453" spans="1:12" x14ac:dyDescent="0.35">
      <c r="A453" s="7">
        <f t="shared" si="92"/>
        <v>439</v>
      </c>
      <c r="B453" s="90" t="s">
        <v>2016</v>
      </c>
      <c r="C453" s="28" t="s">
        <v>1172</v>
      </c>
      <c r="D453" s="28" t="s">
        <v>99</v>
      </c>
      <c r="E453" s="84" t="s">
        <v>2044</v>
      </c>
      <c r="F453" s="67" t="s">
        <v>2045</v>
      </c>
      <c r="G453" s="72" t="s">
        <v>1935</v>
      </c>
      <c r="H453" s="28" t="s">
        <v>2045</v>
      </c>
      <c r="I453" s="28" t="s">
        <v>0</v>
      </c>
      <c r="J453" s="80">
        <v>1</v>
      </c>
      <c r="K453" s="55"/>
      <c r="L453" s="30">
        <f t="shared" si="97"/>
        <v>0</v>
      </c>
    </row>
    <row r="454" spans="1:12" x14ac:dyDescent="0.35">
      <c r="A454" s="7">
        <f t="shared" si="92"/>
        <v>440</v>
      </c>
      <c r="B454" s="90" t="s">
        <v>601</v>
      </c>
      <c r="C454" s="28" t="s">
        <v>1172</v>
      </c>
      <c r="D454" s="28" t="s">
        <v>99</v>
      </c>
      <c r="E454" s="84" t="s">
        <v>1481</v>
      </c>
      <c r="F454" s="67" t="s">
        <v>730</v>
      </c>
      <c r="G454" s="72" t="s">
        <v>1935</v>
      </c>
      <c r="H454" s="28" t="s">
        <v>730</v>
      </c>
      <c r="I454" s="28" t="s">
        <v>0</v>
      </c>
      <c r="J454" s="80">
        <v>1</v>
      </c>
      <c r="K454" s="55"/>
      <c r="L454" s="30">
        <f t="shared" si="97"/>
        <v>0</v>
      </c>
    </row>
    <row r="455" spans="1:12" x14ac:dyDescent="0.35">
      <c r="A455" s="7">
        <f t="shared" si="92"/>
        <v>441</v>
      </c>
      <c r="B455" s="90" t="s">
        <v>2017</v>
      </c>
      <c r="C455" s="28" t="s">
        <v>1172</v>
      </c>
      <c r="D455" s="28" t="s">
        <v>99</v>
      </c>
      <c r="E455" s="84" t="s">
        <v>2046</v>
      </c>
      <c r="F455" s="67" t="s">
        <v>2047</v>
      </c>
      <c r="G455" s="72" t="s">
        <v>1935</v>
      </c>
      <c r="H455" s="28" t="s">
        <v>2047</v>
      </c>
      <c r="I455" s="28" t="s">
        <v>0</v>
      </c>
      <c r="J455" s="80">
        <v>1</v>
      </c>
      <c r="K455" s="55"/>
      <c r="L455" s="30">
        <f t="shared" si="97"/>
        <v>0</v>
      </c>
    </row>
    <row r="456" spans="1:12" x14ac:dyDescent="0.35">
      <c r="A456" s="7">
        <f t="shared" si="92"/>
        <v>442</v>
      </c>
      <c r="B456" s="90" t="s">
        <v>603</v>
      </c>
      <c r="C456" s="28" t="s">
        <v>1172</v>
      </c>
      <c r="D456" s="28" t="s">
        <v>99</v>
      </c>
      <c r="E456" s="84" t="s">
        <v>1464</v>
      </c>
      <c r="F456" s="67" t="s">
        <v>732</v>
      </c>
      <c r="G456" s="72" t="s">
        <v>1935</v>
      </c>
      <c r="H456" s="28" t="s">
        <v>732</v>
      </c>
      <c r="I456" s="28" t="s">
        <v>0</v>
      </c>
      <c r="J456" s="80">
        <v>1</v>
      </c>
      <c r="K456" s="55"/>
      <c r="L456" s="30">
        <f>ROUND(J456*K456,2)</f>
        <v>0</v>
      </c>
    </row>
    <row r="457" spans="1:12" x14ac:dyDescent="0.35">
      <c r="A457" s="7">
        <f t="shared" si="92"/>
        <v>443</v>
      </c>
      <c r="B457" s="90" t="s">
        <v>2018</v>
      </c>
      <c r="C457" s="28" t="s">
        <v>1172</v>
      </c>
      <c r="D457" s="28" t="s">
        <v>99</v>
      </c>
      <c r="E457" s="84" t="s">
        <v>2048</v>
      </c>
      <c r="F457" s="67" t="s">
        <v>2049</v>
      </c>
      <c r="G457" s="72" t="s">
        <v>1935</v>
      </c>
      <c r="H457" s="28" t="s">
        <v>2049</v>
      </c>
      <c r="I457" s="28" t="s">
        <v>0</v>
      </c>
      <c r="J457" s="80">
        <v>1</v>
      </c>
      <c r="K457" s="55"/>
      <c r="L457" s="30">
        <f t="shared" ref="L457:L462" si="98">ROUND(J457*K457,2)</f>
        <v>0</v>
      </c>
    </row>
    <row r="458" spans="1:12" x14ac:dyDescent="0.35">
      <c r="A458" s="7">
        <f t="shared" si="92"/>
        <v>444</v>
      </c>
      <c r="B458" s="90" t="s">
        <v>2019</v>
      </c>
      <c r="C458" s="28" t="s">
        <v>1172</v>
      </c>
      <c r="D458" s="28" t="s">
        <v>99</v>
      </c>
      <c r="E458" s="84" t="s">
        <v>2050</v>
      </c>
      <c r="F458" s="67" t="s">
        <v>2051</v>
      </c>
      <c r="G458" s="72" t="s">
        <v>1935</v>
      </c>
      <c r="H458" s="28" t="s">
        <v>2051</v>
      </c>
      <c r="I458" s="28" t="s">
        <v>0</v>
      </c>
      <c r="J458" s="80">
        <v>1</v>
      </c>
      <c r="K458" s="55"/>
      <c r="L458" s="30">
        <f t="shared" si="98"/>
        <v>0</v>
      </c>
    </row>
    <row r="459" spans="1:12" x14ac:dyDescent="0.35">
      <c r="A459" s="7">
        <f t="shared" si="92"/>
        <v>445</v>
      </c>
      <c r="B459" s="90" t="s">
        <v>2020</v>
      </c>
      <c r="C459" s="28" t="s">
        <v>1172</v>
      </c>
      <c r="D459" s="28" t="s">
        <v>99</v>
      </c>
      <c r="E459" s="84" t="s">
        <v>2052</v>
      </c>
      <c r="F459" s="67" t="s">
        <v>2053</v>
      </c>
      <c r="G459" s="72" t="s">
        <v>1935</v>
      </c>
      <c r="H459" s="28" t="s">
        <v>2053</v>
      </c>
      <c r="I459" s="28" t="s">
        <v>0</v>
      </c>
      <c r="J459" s="80">
        <v>1</v>
      </c>
      <c r="K459" s="55"/>
      <c r="L459" s="30">
        <f t="shared" si="98"/>
        <v>0</v>
      </c>
    </row>
    <row r="460" spans="1:12" x14ac:dyDescent="0.35">
      <c r="A460" s="7">
        <f t="shared" si="92"/>
        <v>446</v>
      </c>
      <c r="B460" s="90" t="s">
        <v>2021</v>
      </c>
      <c r="C460" s="28" t="s">
        <v>1172</v>
      </c>
      <c r="D460" s="28" t="s">
        <v>99</v>
      </c>
      <c r="E460" s="84" t="s">
        <v>2054</v>
      </c>
      <c r="F460" s="67" t="s">
        <v>2055</v>
      </c>
      <c r="G460" s="72" t="s">
        <v>1935</v>
      </c>
      <c r="H460" s="28" t="s">
        <v>2055</v>
      </c>
      <c r="I460" s="28" t="s">
        <v>0</v>
      </c>
      <c r="J460" s="80">
        <v>1</v>
      </c>
      <c r="K460" s="55"/>
      <c r="L460" s="30">
        <f t="shared" si="98"/>
        <v>0</v>
      </c>
    </row>
    <row r="461" spans="1:12" x14ac:dyDescent="0.35">
      <c r="A461" s="7">
        <f t="shared" si="92"/>
        <v>447</v>
      </c>
      <c r="B461" s="90" t="s">
        <v>544</v>
      </c>
      <c r="C461" s="28" t="s">
        <v>1172</v>
      </c>
      <c r="D461" s="28" t="s">
        <v>99</v>
      </c>
      <c r="E461" s="84" t="s">
        <v>1531</v>
      </c>
      <c r="F461" s="67" t="s">
        <v>1532</v>
      </c>
      <c r="G461" s="72" t="s">
        <v>1935</v>
      </c>
      <c r="H461" s="28" t="s">
        <v>669</v>
      </c>
      <c r="I461" s="28" t="s">
        <v>0</v>
      </c>
      <c r="J461" s="80">
        <v>45</v>
      </c>
      <c r="K461" s="55"/>
      <c r="L461" s="30">
        <f t="shared" si="98"/>
        <v>0</v>
      </c>
    </row>
    <row r="462" spans="1:12" x14ac:dyDescent="0.35">
      <c r="A462" s="7">
        <f t="shared" si="92"/>
        <v>448</v>
      </c>
      <c r="B462" s="90" t="s">
        <v>546</v>
      </c>
      <c r="C462" s="28" t="s">
        <v>1172</v>
      </c>
      <c r="D462" s="28" t="s">
        <v>99</v>
      </c>
      <c r="E462" s="84" t="s">
        <v>1520</v>
      </c>
      <c r="F462" s="67" t="s">
        <v>671</v>
      </c>
      <c r="G462" s="72" t="s">
        <v>1935</v>
      </c>
      <c r="H462" s="28" t="s">
        <v>671</v>
      </c>
      <c r="I462" s="28" t="s">
        <v>0</v>
      </c>
      <c r="J462" s="80">
        <v>35</v>
      </c>
      <c r="K462" s="55"/>
      <c r="L462" s="30">
        <f t="shared" si="98"/>
        <v>0</v>
      </c>
    </row>
    <row r="463" spans="1:12" x14ac:dyDescent="0.35">
      <c r="A463" s="7">
        <f t="shared" si="92"/>
        <v>449</v>
      </c>
      <c r="B463" s="90" t="s">
        <v>550</v>
      </c>
      <c r="C463" s="28" t="s">
        <v>1172</v>
      </c>
      <c r="D463" s="28" t="s">
        <v>99</v>
      </c>
      <c r="E463" s="84" t="s">
        <v>1518</v>
      </c>
      <c r="F463" s="67" t="s">
        <v>1519</v>
      </c>
      <c r="G463" s="72" t="s">
        <v>1935</v>
      </c>
      <c r="H463" s="28" t="s">
        <v>675</v>
      </c>
      <c r="I463" s="28" t="s">
        <v>0</v>
      </c>
      <c r="J463" s="80">
        <v>30</v>
      </c>
      <c r="K463" s="55"/>
      <c r="L463" s="30">
        <f>ROUND(J463*K463,2)</f>
        <v>0</v>
      </c>
    </row>
    <row r="464" spans="1:12" x14ac:dyDescent="0.35">
      <c r="A464" s="7">
        <f t="shared" si="92"/>
        <v>450</v>
      </c>
      <c r="B464" s="90" t="s">
        <v>556</v>
      </c>
      <c r="C464" s="28" t="s">
        <v>1172</v>
      </c>
      <c r="D464" s="28" t="s">
        <v>99</v>
      </c>
      <c r="E464" s="84" t="s">
        <v>1451</v>
      </c>
      <c r="F464" s="67" t="s">
        <v>681</v>
      </c>
      <c r="G464" s="72" t="s">
        <v>1935</v>
      </c>
      <c r="H464" s="28" t="s">
        <v>681</v>
      </c>
      <c r="I464" s="28" t="s">
        <v>0</v>
      </c>
      <c r="J464" s="80">
        <v>2</v>
      </c>
      <c r="K464" s="55"/>
      <c r="L464" s="30">
        <f t="shared" ref="L464:L468" si="99">ROUND(J464*K464,2)</f>
        <v>0</v>
      </c>
    </row>
    <row r="465" spans="1:12" x14ac:dyDescent="0.35">
      <c r="A465" s="7">
        <f t="shared" si="92"/>
        <v>451</v>
      </c>
      <c r="B465" s="90" t="s">
        <v>2022</v>
      </c>
      <c r="C465" s="28" t="s">
        <v>1172</v>
      </c>
      <c r="D465" s="28" t="s">
        <v>99</v>
      </c>
      <c r="E465" s="84" t="s">
        <v>2056</v>
      </c>
      <c r="F465" s="67" t="s">
        <v>2057</v>
      </c>
      <c r="G465" s="72" t="s">
        <v>1935</v>
      </c>
      <c r="H465" s="28" t="s">
        <v>2087</v>
      </c>
      <c r="I465" s="28" t="s">
        <v>0</v>
      </c>
      <c r="J465" s="80">
        <v>55</v>
      </c>
      <c r="K465" s="55"/>
      <c r="L465" s="30">
        <f t="shared" si="99"/>
        <v>0</v>
      </c>
    </row>
    <row r="466" spans="1:12" x14ac:dyDescent="0.35">
      <c r="A466" s="7">
        <f t="shared" si="92"/>
        <v>452</v>
      </c>
      <c r="B466" s="90" t="s">
        <v>2023</v>
      </c>
      <c r="C466" s="28" t="s">
        <v>1172</v>
      </c>
      <c r="D466" s="28" t="s">
        <v>99</v>
      </c>
      <c r="E466" s="84" t="s">
        <v>2058</v>
      </c>
      <c r="F466" s="67" t="s">
        <v>2059</v>
      </c>
      <c r="G466" s="72" t="s">
        <v>1935</v>
      </c>
      <c r="H466" s="28" t="s">
        <v>2088</v>
      </c>
      <c r="I466" s="28" t="s">
        <v>0</v>
      </c>
      <c r="J466" s="80">
        <v>3</v>
      </c>
      <c r="K466" s="55"/>
      <c r="L466" s="30">
        <f t="shared" si="99"/>
        <v>0</v>
      </c>
    </row>
    <row r="467" spans="1:12" x14ac:dyDescent="0.35">
      <c r="A467" s="7">
        <f t="shared" si="92"/>
        <v>453</v>
      </c>
      <c r="B467" s="90" t="s">
        <v>2024</v>
      </c>
      <c r="C467" s="28" t="s">
        <v>1172</v>
      </c>
      <c r="D467" s="28" t="s">
        <v>99</v>
      </c>
      <c r="E467" s="84" t="s">
        <v>2060</v>
      </c>
      <c r="F467" s="85">
        <v>6328743</v>
      </c>
      <c r="G467" s="72" t="s">
        <v>1935</v>
      </c>
      <c r="H467" s="28" t="s">
        <v>2089</v>
      </c>
      <c r="I467" s="28" t="s">
        <v>0</v>
      </c>
      <c r="J467" s="80">
        <v>3</v>
      </c>
      <c r="K467" s="55"/>
      <c r="L467" s="30">
        <f t="shared" si="99"/>
        <v>0</v>
      </c>
    </row>
    <row r="468" spans="1:12" x14ac:dyDescent="0.35">
      <c r="A468" s="7">
        <f t="shared" si="92"/>
        <v>454</v>
      </c>
      <c r="B468" s="90" t="s">
        <v>2025</v>
      </c>
      <c r="C468" s="28" t="s">
        <v>1172</v>
      </c>
      <c r="D468" s="28" t="s">
        <v>99</v>
      </c>
      <c r="E468" s="84" t="s">
        <v>2061</v>
      </c>
      <c r="F468" s="67" t="s">
        <v>2062</v>
      </c>
      <c r="G468" s="72" t="s">
        <v>1935</v>
      </c>
      <c r="H468" s="28" t="s">
        <v>2090</v>
      </c>
      <c r="I468" s="28" t="s">
        <v>0</v>
      </c>
      <c r="J468" s="80">
        <v>4</v>
      </c>
      <c r="K468" s="55"/>
      <c r="L468" s="30">
        <f t="shared" si="99"/>
        <v>0</v>
      </c>
    </row>
    <row r="469" spans="1:12" x14ac:dyDescent="0.35">
      <c r="A469" s="7">
        <f t="shared" si="92"/>
        <v>455</v>
      </c>
      <c r="B469" s="90" t="s">
        <v>2026</v>
      </c>
      <c r="C469" s="28" t="s">
        <v>1172</v>
      </c>
      <c r="D469" s="28" t="s">
        <v>99</v>
      </c>
      <c r="E469" s="84" t="s">
        <v>2063</v>
      </c>
      <c r="F469" s="67" t="s">
        <v>2064</v>
      </c>
      <c r="G469" s="72" t="s">
        <v>1935</v>
      </c>
      <c r="H469" s="28" t="s">
        <v>2064</v>
      </c>
      <c r="I469" s="28" t="s">
        <v>0</v>
      </c>
      <c r="J469" s="80">
        <v>3</v>
      </c>
      <c r="K469" s="55"/>
      <c r="L469" s="30">
        <f>ROUND(J469*K469,2)</f>
        <v>0</v>
      </c>
    </row>
    <row r="470" spans="1:12" x14ac:dyDescent="0.35">
      <c r="A470" s="7">
        <f t="shared" si="92"/>
        <v>456</v>
      </c>
      <c r="B470" s="90" t="s">
        <v>2027</v>
      </c>
      <c r="C470" s="28" t="s">
        <v>1172</v>
      </c>
      <c r="D470" s="28" t="s">
        <v>99</v>
      </c>
      <c r="E470" s="84" t="s">
        <v>2065</v>
      </c>
      <c r="F470" s="67" t="s">
        <v>2066</v>
      </c>
      <c r="G470" s="72" t="s">
        <v>1935</v>
      </c>
      <c r="H470" s="28" t="s">
        <v>2066</v>
      </c>
      <c r="I470" s="28" t="s">
        <v>0</v>
      </c>
      <c r="J470" s="80">
        <v>2</v>
      </c>
      <c r="K470" s="55"/>
      <c r="L470" s="30">
        <f t="shared" ref="L470:L477" si="100">ROUND(J470*K470,2)</f>
        <v>0</v>
      </c>
    </row>
    <row r="471" spans="1:12" x14ac:dyDescent="0.35">
      <c r="A471" s="7">
        <f t="shared" si="92"/>
        <v>457</v>
      </c>
      <c r="B471" s="90" t="s">
        <v>2028</v>
      </c>
      <c r="C471" s="28" t="s">
        <v>1172</v>
      </c>
      <c r="D471" s="28" t="s">
        <v>99</v>
      </c>
      <c r="E471" s="84" t="s">
        <v>2067</v>
      </c>
      <c r="F471" s="67" t="s">
        <v>2068</v>
      </c>
      <c r="G471" s="72" t="s">
        <v>1935</v>
      </c>
      <c r="H471" s="28" t="s">
        <v>2068</v>
      </c>
      <c r="I471" s="28" t="s">
        <v>0</v>
      </c>
      <c r="J471" s="80">
        <v>1</v>
      </c>
      <c r="K471" s="55"/>
      <c r="L471" s="30">
        <f t="shared" si="100"/>
        <v>0</v>
      </c>
    </row>
    <row r="472" spans="1:12" x14ac:dyDescent="0.35">
      <c r="A472" s="7">
        <f t="shared" si="92"/>
        <v>458</v>
      </c>
      <c r="B472" s="90" t="s">
        <v>543</v>
      </c>
      <c r="C472" s="28" t="s">
        <v>1172</v>
      </c>
      <c r="D472" s="28" t="s">
        <v>99</v>
      </c>
      <c r="E472" s="84" t="s">
        <v>1543</v>
      </c>
      <c r="F472" s="67" t="s">
        <v>1544</v>
      </c>
      <c r="G472" s="72" t="s">
        <v>1936</v>
      </c>
      <c r="H472" s="28" t="s">
        <v>668</v>
      </c>
      <c r="I472" s="28" t="s">
        <v>0</v>
      </c>
      <c r="J472" s="79">
        <v>900</v>
      </c>
      <c r="K472" s="55"/>
      <c r="L472" s="30">
        <f t="shared" si="100"/>
        <v>0</v>
      </c>
    </row>
    <row r="473" spans="1:12" x14ac:dyDescent="0.35">
      <c r="A473" s="7">
        <f t="shared" si="92"/>
        <v>459</v>
      </c>
      <c r="B473" s="90" t="s">
        <v>547</v>
      </c>
      <c r="C473" s="28" t="s">
        <v>1172</v>
      </c>
      <c r="D473" s="28" t="s">
        <v>99</v>
      </c>
      <c r="E473" s="84" t="s">
        <v>1525</v>
      </c>
      <c r="F473" s="67" t="s">
        <v>1526</v>
      </c>
      <c r="G473" s="72" t="s">
        <v>1936</v>
      </c>
      <c r="H473" s="28" t="s">
        <v>672</v>
      </c>
      <c r="I473" s="28" t="s">
        <v>0</v>
      </c>
      <c r="J473" s="80">
        <v>40</v>
      </c>
      <c r="K473" s="55"/>
      <c r="L473" s="30">
        <f t="shared" si="100"/>
        <v>0</v>
      </c>
    </row>
    <row r="474" spans="1:12" x14ac:dyDescent="0.35">
      <c r="A474" s="7">
        <f t="shared" si="92"/>
        <v>460</v>
      </c>
      <c r="B474" s="90" t="s">
        <v>2029</v>
      </c>
      <c r="C474" s="28" t="s">
        <v>1172</v>
      </c>
      <c r="D474" s="28" t="s">
        <v>99</v>
      </c>
      <c r="E474" s="84" t="s">
        <v>2069</v>
      </c>
      <c r="F474" s="67" t="s">
        <v>2070</v>
      </c>
      <c r="G474" s="72" t="s">
        <v>1936</v>
      </c>
      <c r="H474" s="28" t="s">
        <v>2070</v>
      </c>
      <c r="I474" s="28" t="s">
        <v>0</v>
      </c>
      <c r="J474" s="80">
        <v>100</v>
      </c>
      <c r="K474" s="55"/>
      <c r="L474" s="30">
        <f t="shared" si="100"/>
        <v>0</v>
      </c>
    </row>
    <row r="475" spans="1:12" x14ac:dyDescent="0.35">
      <c r="A475" s="7">
        <f t="shared" si="92"/>
        <v>461</v>
      </c>
      <c r="B475" s="90" t="s">
        <v>2030</v>
      </c>
      <c r="C475" s="28" t="s">
        <v>1172</v>
      </c>
      <c r="D475" s="28" t="s">
        <v>99</v>
      </c>
      <c r="E475" s="84" t="s">
        <v>2071</v>
      </c>
      <c r="F475" s="67" t="s">
        <v>2072</v>
      </c>
      <c r="G475" s="72" t="s">
        <v>1936</v>
      </c>
      <c r="H475" s="28" t="s">
        <v>2091</v>
      </c>
      <c r="I475" s="28" t="s">
        <v>0</v>
      </c>
      <c r="J475" s="80">
        <v>100</v>
      </c>
      <c r="K475" s="55"/>
      <c r="L475" s="30">
        <f t="shared" si="100"/>
        <v>0</v>
      </c>
    </row>
    <row r="476" spans="1:12" x14ac:dyDescent="0.35">
      <c r="A476" s="7">
        <f t="shared" si="92"/>
        <v>462</v>
      </c>
      <c r="B476" s="90" t="s">
        <v>2031</v>
      </c>
      <c r="C476" s="28" t="s">
        <v>1172</v>
      </c>
      <c r="D476" s="28" t="s">
        <v>99</v>
      </c>
      <c r="E476" s="84" t="s">
        <v>2073</v>
      </c>
      <c r="F476" s="67" t="s">
        <v>2074</v>
      </c>
      <c r="G476" s="72" t="s">
        <v>1936</v>
      </c>
      <c r="H476" s="28" t="s">
        <v>2074</v>
      </c>
      <c r="I476" s="28" t="s">
        <v>0</v>
      </c>
      <c r="J476" s="80">
        <v>1</v>
      </c>
      <c r="K476" s="55"/>
      <c r="L476" s="30">
        <f t="shared" si="100"/>
        <v>0</v>
      </c>
    </row>
    <row r="477" spans="1:12" x14ac:dyDescent="0.35">
      <c r="A477" s="7">
        <f t="shared" si="92"/>
        <v>463</v>
      </c>
      <c r="B477" s="90" t="s">
        <v>2032</v>
      </c>
      <c r="C477" s="28" t="s">
        <v>1172</v>
      </c>
      <c r="D477" s="28" t="s">
        <v>99</v>
      </c>
      <c r="E477" s="84" t="s">
        <v>2075</v>
      </c>
      <c r="F477" s="85">
        <v>6412004</v>
      </c>
      <c r="G477" s="72" t="s">
        <v>1936</v>
      </c>
      <c r="H477" s="28" t="s">
        <v>2092</v>
      </c>
      <c r="I477" s="28" t="s">
        <v>0</v>
      </c>
      <c r="J477" s="80">
        <v>55</v>
      </c>
      <c r="K477" s="55"/>
      <c r="L477" s="30">
        <f t="shared" si="100"/>
        <v>0</v>
      </c>
    </row>
    <row r="478" spans="1:12" x14ac:dyDescent="0.35">
      <c r="A478" s="7">
        <f t="shared" ref="A478:A480" si="101">A477+1</f>
        <v>464</v>
      </c>
      <c r="B478" s="90" t="s">
        <v>2033</v>
      </c>
      <c r="C478" s="28" t="s">
        <v>1172</v>
      </c>
      <c r="D478" s="28" t="s">
        <v>99</v>
      </c>
      <c r="E478" s="84" t="s">
        <v>2076</v>
      </c>
      <c r="F478" s="67" t="s">
        <v>2077</v>
      </c>
      <c r="G478" s="72" t="s">
        <v>1936</v>
      </c>
      <c r="H478" s="28" t="s">
        <v>2093</v>
      </c>
      <c r="I478" s="28" t="s">
        <v>0</v>
      </c>
      <c r="J478" s="80">
        <v>1</v>
      </c>
      <c r="K478" s="55"/>
      <c r="L478" s="30">
        <f>ROUND(J478*K478,2)</f>
        <v>0</v>
      </c>
    </row>
    <row r="479" spans="1:12" x14ac:dyDescent="0.35">
      <c r="A479" s="7">
        <f t="shared" si="101"/>
        <v>465</v>
      </c>
      <c r="B479" s="90" t="s">
        <v>2034</v>
      </c>
      <c r="C479" s="28" t="s">
        <v>1172</v>
      </c>
      <c r="D479" s="28" t="s">
        <v>99</v>
      </c>
      <c r="E479" s="84" t="s">
        <v>2078</v>
      </c>
      <c r="F479" s="67" t="s">
        <v>2079</v>
      </c>
      <c r="G479" s="72" t="s">
        <v>1936</v>
      </c>
      <c r="H479" s="28" t="s">
        <v>2079</v>
      </c>
      <c r="I479" s="28" t="s">
        <v>0</v>
      </c>
      <c r="J479" s="80">
        <v>1</v>
      </c>
      <c r="K479" s="55"/>
      <c r="L479" s="30">
        <f t="shared" ref="L479:L480" si="102">ROUND(J479*K479,2)</f>
        <v>0</v>
      </c>
    </row>
    <row r="480" spans="1:12" x14ac:dyDescent="0.35">
      <c r="A480" s="7">
        <f t="shared" si="101"/>
        <v>466</v>
      </c>
      <c r="B480" s="90" t="s">
        <v>2035</v>
      </c>
      <c r="C480" s="28" t="s">
        <v>1172</v>
      </c>
      <c r="D480" s="28" t="s">
        <v>99</v>
      </c>
      <c r="E480" s="84" t="s">
        <v>2080</v>
      </c>
      <c r="F480" s="67" t="s">
        <v>2081</v>
      </c>
      <c r="G480" s="72" t="s">
        <v>1936</v>
      </c>
      <c r="H480" s="28" t="s">
        <v>2081</v>
      </c>
      <c r="I480" s="28" t="s">
        <v>0</v>
      </c>
      <c r="J480" s="80">
        <v>100</v>
      </c>
      <c r="K480" s="55"/>
      <c r="L480" s="30">
        <f t="shared" si="102"/>
        <v>0</v>
      </c>
    </row>
    <row r="481" spans="1:12" ht="16" thickBot="1" x14ac:dyDescent="0.4">
      <c r="A481" s="34" t="s">
        <v>15</v>
      </c>
      <c r="B481" s="127"/>
      <c r="C481" s="127"/>
      <c r="D481" s="127"/>
      <c r="E481" s="127"/>
      <c r="F481" s="127"/>
      <c r="G481" s="127"/>
      <c r="H481" s="127"/>
      <c r="I481" s="127"/>
      <c r="J481" s="127"/>
      <c r="K481" s="57" t="s">
        <v>11</v>
      </c>
      <c r="L481" s="47">
        <f>SUM(L387:L480)</f>
        <v>0</v>
      </c>
    </row>
    <row r="482" spans="1:12" ht="16.5" thickTop="1" thickBot="1" x14ac:dyDescent="0.4">
      <c r="A482" s="130" t="s">
        <v>21</v>
      </c>
      <c r="B482" s="131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</row>
    <row r="483" spans="1:12" ht="16" thickTop="1" x14ac:dyDescent="0.35">
      <c r="A483" s="45" t="s">
        <v>14</v>
      </c>
      <c r="B483" s="129" t="s">
        <v>28</v>
      </c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</row>
    <row r="484" spans="1:12" x14ac:dyDescent="0.35">
      <c r="A484" s="7">
        <f>A480+1</f>
        <v>467</v>
      </c>
      <c r="B484" s="90" t="s">
        <v>2095</v>
      </c>
      <c r="C484" s="28" t="s">
        <v>1172</v>
      </c>
      <c r="D484" s="28" t="s">
        <v>99</v>
      </c>
      <c r="E484" s="84" t="s">
        <v>2113</v>
      </c>
      <c r="F484" s="67" t="s">
        <v>2114</v>
      </c>
      <c r="G484" s="72" t="s">
        <v>1935</v>
      </c>
      <c r="H484" s="86" t="s">
        <v>2114</v>
      </c>
      <c r="I484" s="28" t="s">
        <v>0</v>
      </c>
      <c r="J484" s="87">
        <v>1</v>
      </c>
      <c r="K484" s="55"/>
      <c r="L484" s="29">
        <f t="shared" ref="L484:L512" si="103">ROUND(J484*K484,2)</f>
        <v>0</v>
      </c>
    </row>
    <row r="485" spans="1:12" x14ac:dyDescent="0.35">
      <c r="A485" s="7">
        <f>A484+1</f>
        <v>468</v>
      </c>
      <c r="B485" s="90" t="s">
        <v>2096</v>
      </c>
      <c r="C485" s="28" t="s">
        <v>1172</v>
      </c>
      <c r="D485" s="28" t="s">
        <v>99</v>
      </c>
      <c r="E485" s="84" t="s">
        <v>2115</v>
      </c>
      <c r="F485" s="67" t="s">
        <v>2116</v>
      </c>
      <c r="G485" s="72" t="s">
        <v>1935</v>
      </c>
      <c r="H485" s="86" t="s">
        <v>2116</v>
      </c>
      <c r="I485" s="28" t="s">
        <v>0</v>
      </c>
      <c r="J485" s="87">
        <v>1</v>
      </c>
      <c r="K485" s="55"/>
      <c r="L485" s="29">
        <f t="shared" si="103"/>
        <v>0</v>
      </c>
    </row>
    <row r="486" spans="1:12" x14ac:dyDescent="0.35">
      <c r="A486" s="7">
        <f t="shared" ref="A486:A512" si="104">A485+1</f>
        <v>469</v>
      </c>
      <c r="B486" s="90" t="s">
        <v>2097</v>
      </c>
      <c r="C486" s="28" t="s">
        <v>1172</v>
      </c>
      <c r="D486" s="28" t="s">
        <v>99</v>
      </c>
      <c r="E486" s="84" t="s">
        <v>2117</v>
      </c>
      <c r="F486" s="67" t="s">
        <v>2118</v>
      </c>
      <c r="G486" s="72" t="s">
        <v>1935</v>
      </c>
      <c r="H486" s="86" t="s">
        <v>2118</v>
      </c>
      <c r="I486" s="28" t="s">
        <v>0</v>
      </c>
      <c r="J486" s="87">
        <v>1</v>
      </c>
      <c r="K486" s="55"/>
      <c r="L486" s="29">
        <f t="shared" si="103"/>
        <v>0</v>
      </c>
    </row>
    <row r="487" spans="1:12" x14ac:dyDescent="0.35">
      <c r="A487" s="7">
        <f t="shared" si="104"/>
        <v>470</v>
      </c>
      <c r="B487" s="90" t="s">
        <v>2098</v>
      </c>
      <c r="C487" s="28" t="s">
        <v>1172</v>
      </c>
      <c r="D487" s="28" t="s">
        <v>99</v>
      </c>
      <c r="E487" s="84" t="s">
        <v>2119</v>
      </c>
      <c r="F487" s="67" t="s">
        <v>2120</v>
      </c>
      <c r="G487" s="72" t="s">
        <v>1935</v>
      </c>
      <c r="H487" s="86" t="s">
        <v>2120</v>
      </c>
      <c r="I487" s="28" t="s">
        <v>0</v>
      </c>
      <c r="J487" s="87">
        <v>1</v>
      </c>
      <c r="K487" s="55"/>
      <c r="L487" s="29">
        <f t="shared" si="103"/>
        <v>0</v>
      </c>
    </row>
    <row r="488" spans="1:12" x14ac:dyDescent="0.35">
      <c r="A488" s="7">
        <f t="shared" si="104"/>
        <v>471</v>
      </c>
      <c r="B488" s="90" t="s">
        <v>748</v>
      </c>
      <c r="C488" s="28" t="s">
        <v>1172</v>
      </c>
      <c r="D488" s="28" t="s">
        <v>99</v>
      </c>
      <c r="E488" s="84" t="s">
        <v>1573</v>
      </c>
      <c r="F488" s="67" t="s">
        <v>877</v>
      </c>
      <c r="G488" s="72" t="s">
        <v>1935</v>
      </c>
      <c r="H488" s="86" t="s">
        <v>877</v>
      </c>
      <c r="I488" s="28" t="s">
        <v>0</v>
      </c>
      <c r="J488" s="87">
        <v>1</v>
      </c>
      <c r="K488" s="55"/>
      <c r="L488" s="29">
        <f t="shared" si="103"/>
        <v>0</v>
      </c>
    </row>
    <row r="489" spans="1:12" x14ac:dyDescent="0.35">
      <c r="A489" s="7">
        <f t="shared" si="104"/>
        <v>472</v>
      </c>
      <c r="B489" s="90" t="s">
        <v>759</v>
      </c>
      <c r="C489" s="28" t="s">
        <v>1172</v>
      </c>
      <c r="D489" s="28" t="s">
        <v>99</v>
      </c>
      <c r="E489" s="84" t="s">
        <v>1642</v>
      </c>
      <c r="F489" s="67" t="s">
        <v>890</v>
      </c>
      <c r="G489" s="72" t="s">
        <v>1935</v>
      </c>
      <c r="H489" s="86" t="s">
        <v>890</v>
      </c>
      <c r="I489" s="28" t="s">
        <v>0</v>
      </c>
      <c r="J489" s="87">
        <v>2</v>
      </c>
      <c r="K489" s="55"/>
      <c r="L489" s="29">
        <f t="shared" si="103"/>
        <v>0</v>
      </c>
    </row>
    <row r="490" spans="1:12" x14ac:dyDescent="0.35">
      <c r="A490" s="7">
        <f t="shared" si="104"/>
        <v>473</v>
      </c>
      <c r="B490" s="90" t="s">
        <v>762</v>
      </c>
      <c r="C490" s="28" t="s">
        <v>1172</v>
      </c>
      <c r="D490" s="28" t="s">
        <v>99</v>
      </c>
      <c r="E490" s="84" t="s">
        <v>1576</v>
      </c>
      <c r="F490" s="67" t="s">
        <v>893</v>
      </c>
      <c r="G490" s="72" t="s">
        <v>1935</v>
      </c>
      <c r="H490" s="86" t="s">
        <v>893</v>
      </c>
      <c r="I490" s="28" t="s">
        <v>0</v>
      </c>
      <c r="J490" s="87">
        <v>1</v>
      </c>
      <c r="K490" s="55"/>
      <c r="L490" s="29">
        <f t="shared" si="103"/>
        <v>0</v>
      </c>
    </row>
    <row r="491" spans="1:12" x14ac:dyDescent="0.35">
      <c r="A491" s="7">
        <f t="shared" si="104"/>
        <v>474</v>
      </c>
      <c r="B491" s="90" t="s">
        <v>773</v>
      </c>
      <c r="C491" s="28" t="s">
        <v>1172</v>
      </c>
      <c r="D491" s="28" t="s">
        <v>99</v>
      </c>
      <c r="E491" s="84" t="s">
        <v>1579</v>
      </c>
      <c r="F491" s="67" t="s">
        <v>905</v>
      </c>
      <c r="G491" s="72" t="s">
        <v>1935</v>
      </c>
      <c r="H491" s="86" t="s">
        <v>905</v>
      </c>
      <c r="I491" s="28" t="s">
        <v>0</v>
      </c>
      <c r="J491" s="87">
        <v>1</v>
      </c>
      <c r="K491" s="55"/>
      <c r="L491" s="29">
        <f t="shared" si="103"/>
        <v>0</v>
      </c>
    </row>
    <row r="492" spans="1:12" x14ac:dyDescent="0.35">
      <c r="A492" s="7">
        <f t="shared" si="104"/>
        <v>475</v>
      </c>
      <c r="B492" s="90" t="s">
        <v>776</v>
      </c>
      <c r="C492" s="28" t="s">
        <v>1172</v>
      </c>
      <c r="D492" s="28" t="s">
        <v>99</v>
      </c>
      <c r="E492" s="84" t="s">
        <v>1580</v>
      </c>
      <c r="F492" s="67" t="s">
        <v>908</v>
      </c>
      <c r="G492" s="72" t="s">
        <v>1935</v>
      </c>
      <c r="H492" s="86" t="s">
        <v>908</v>
      </c>
      <c r="I492" s="28" t="s">
        <v>0</v>
      </c>
      <c r="J492" s="87">
        <v>1</v>
      </c>
      <c r="K492" s="55"/>
      <c r="L492" s="29">
        <f t="shared" si="103"/>
        <v>0</v>
      </c>
    </row>
    <row r="493" spans="1:12" x14ac:dyDescent="0.35">
      <c r="A493" s="7">
        <f t="shared" si="104"/>
        <v>476</v>
      </c>
      <c r="B493" s="90" t="s">
        <v>2099</v>
      </c>
      <c r="C493" s="28" t="s">
        <v>1172</v>
      </c>
      <c r="D493" s="28" t="s">
        <v>99</v>
      </c>
      <c r="E493" s="84" t="s">
        <v>2121</v>
      </c>
      <c r="F493" s="67" t="s">
        <v>2122</v>
      </c>
      <c r="G493" s="72" t="s">
        <v>1935</v>
      </c>
      <c r="H493" s="86" t="s">
        <v>2157</v>
      </c>
      <c r="I493" s="28" t="s">
        <v>0</v>
      </c>
      <c r="J493" s="87">
        <v>1</v>
      </c>
      <c r="K493" s="55"/>
      <c r="L493" s="29">
        <f t="shared" si="103"/>
        <v>0</v>
      </c>
    </row>
    <row r="494" spans="1:12" x14ac:dyDescent="0.35">
      <c r="A494" s="7">
        <f t="shared" si="104"/>
        <v>477</v>
      </c>
      <c r="B494" s="90" t="s">
        <v>790</v>
      </c>
      <c r="C494" s="28" t="s">
        <v>1172</v>
      </c>
      <c r="D494" s="28" t="s">
        <v>99</v>
      </c>
      <c r="E494" s="84" t="s">
        <v>1635</v>
      </c>
      <c r="F494" s="67" t="s">
        <v>923</v>
      </c>
      <c r="G494" s="72" t="s">
        <v>1935</v>
      </c>
      <c r="H494" s="86" t="s">
        <v>923</v>
      </c>
      <c r="I494" s="28" t="s">
        <v>0</v>
      </c>
      <c r="J494" s="87">
        <v>1</v>
      </c>
      <c r="K494" s="55"/>
      <c r="L494" s="29">
        <f t="shared" si="103"/>
        <v>0</v>
      </c>
    </row>
    <row r="495" spans="1:12" x14ac:dyDescent="0.35">
      <c r="A495" s="7">
        <f t="shared" si="104"/>
        <v>478</v>
      </c>
      <c r="B495" s="90" t="s">
        <v>791</v>
      </c>
      <c r="C495" s="28" t="s">
        <v>1172</v>
      </c>
      <c r="D495" s="28" t="s">
        <v>99</v>
      </c>
      <c r="E495" s="84" t="s">
        <v>1586</v>
      </c>
      <c r="F495" s="67" t="s">
        <v>924</v>
      </c>
      <c r="G495" s="72" t="s">
        <v>1935</v>
      </c>
      <c r="H495" s="86" t="s">
        <v>924</v>
      </c>
      <c r="I495" s="28" t="s">
        <v>0</v>
      </c>
      <c r="J495" s="87">
        <v>1</v>
      </c>
      <c r="K495" s="55"/>
      <c r="L495" s="29">
        <f t="shared" si="103"/>
        <v>0</v>
      </c>
    </row>
    <row r="496" spans="1:12" x14ac:dyDescent="0.35">
      <c r="A496" s="7">
        <f t="shared" si="104"/>
        <v>479</v>
      </c>
      <c r="B496" s="90" t="s">
        <v>792</v>
      </c>
      <c r="C496" s="28" t="s">
        <v>1172</v>
      </c>
      <c r="D496" s="28" t="s">
        <v>99</v>
      </c>
      <c r="E496" s="84" t="s">
        <v>1587</v>
      </c>
      <c r="F496" s="67" t="s">
        <v>925</v>
      </c>
      <c r="G496" s="72" t="s">
        <v>1935</v>
      </c>
      <c r="H496" s="86" t="s">
        <v>925</v>
      </c>
      <c r="I496" s="28" t="s">
        <v>0</v>
      </c>
      <c r="J496" s="87">
        <v>1</v>
      </c>
      <c r="K496" s="55"/>
      <c r="L496" s="29">
        <f t="shared" si="103"/>
        <v>0</v>
      </c>
    </row>
    <row r="497" spans="1:12" x14ac:dyDescent="0.35">
      <c r="A497" s="7">
        <f t="shared" si="104"/>
        <v>480</v>
      </c>
      <c r="B497" s="90" t="s">
        <v>794</v>
      </c>
      <c r="C497" s="28" t="s">
        <v>1172</v>
      </c>
      <c r="D497" s="28" t="s">
        <v>99</v>
      </c>
      <c r="E497" s="84" t="s">
        <v>1612</v>
      </c>
      <c r="F497" s="67" t="s">
        <v>927</v>
      </c>
      <c r="G497" s="72" t="s">
        <v>1935</v>
      </c>
      <c r="H497" s="86" t="s">
        <v>927</v>
      </c>
      <c r="I497" s="28" t="s">
        <v>0</v>
      </c>
      <c r="J497" s="87">
        <v>2</v>
      </c>
      <c r="K497" s="55"/>
      <c r="L497" s="29">
        <f t="shared" si="103"/>
        <v>0</v>
      </c>
    </row>
    <row r="498" spans="1:12" x14ac:dyDescent="0.35">
      <c r="A498" s="7">
        <f t="shared" si="104"/>
        <v>481</v>
      </c>
      <c r="B498" s="90" t="s">
        <v>799</v>
      </c>
      <c r="C498" s="28" t="s">
        <v>1172</v>
      </c>
      <c r="D498" s="28" t="s">
        <v>99</v>
      </c>
      <c r="E498" s="84" t="s">
        <v>1617</v>
      </c>
      <c r="F498" s="67" t="s">
        <v>932</v>
      </c>
      <c r="G498" s="72" t="s">
        <v>1935</v>
      </c>
      <c r="H498" s="86" t="s">
        <v>932</v>
      </c>
      <c r="I498" s="28" t="s">
        <v>0</v>
      </c>
      <c r="J498" s="87">
        <v>3</v>
      </c>
      <c r="K498" s="55"/>
      <c r="L498" s="29">
        <f t="shared" si="103"/>
        <v>0</v>
      </c>
    </row>
    <row r="499" spans="1:12" x14ac:dyDescent="0.35">
      <c r="A499" s="7">
        <f t="shared" si="104"/>
        <v>482</v>
      </c>
      <c r="B499" s="90" t="s">
        <v>805</v>
      </c>
      <c r="C499" s="28" t="s">
        <v>1172</v>
      </c>
      <c r="D499" s="28" t="s">
        <v>99</v>
      </c>
      <c r="E499" s="84" t="s">
        <v>1618</v>
      </c>
      <c r="F499" s="67" t="s">
        <v>938</v>
      </c>
      <c r="G499" s="72" t="s">
        <v>1935</v>
      </c>
      <c r="H499" s="86" t="s">
        <v>938</v>
      </c>
      <c r="I499" s="28" t="s">
        <v>0</v>
      </c>
      <c r="J499" s="87">
        <v>1</v>
      </c>
      <c r="K499" s="55"/>
      <c r="L499" s="29">
        <f t="shared" si="103"/>
        <v>0</v>
      </c>
    </row>
    <row r="500" spans="1:12" x14ac:dyDescent="0.35">
      <c r="A500" s="7">
        <f t="shared" si="104"/>
        <v>483</v>
      </c>
      <c r="B500" s="90" t="s">
        <v>2100</v>
      </c>
      <c r="C500" s="28" t="s">
        <v>1172</v>
      </c>
      <c r="D500" s="28" t="s">
        <v>99</v>
      </c>
      <c r="E500" s="84" t="s">
        <v>2123</v>
      </c>
      <c r="F500" s="67" t="s">
        <v>2124</v>
      </c>
      <c r="G500" s="72" t="s">
        <v>1935</v>
      </c>
      <c r="H500" s="86" t="s">
        <v>2124</v>
      </c>
      <c r="I500" s="28" t="s">
        <v>0</v>
      </c>
      <c r="J500" s="87">
        <v>1</v>
      </c>
      <c r="K500" s="55"/>
      <c r="L500" s="29">
        <f t="shared" si="103"/>
        <v>0</v>
      </c>
    </row>
    <row r="501" spans="1:12" x14ac:dyDescent="0.35">
      <c r="A501" s="7">
        <f t="shared" si="104"/>
        <v>484</v>
      </c>
      <c r="B501" s="90" t="s">
        <v>2101</v>
      </c>
      <c r="C501" s="28" t="s">
        <v>1172</v>
      </c>
      <c r="D501" s="28" t="s">
        <v>99</v>
      </c>
      <c r="E501" s="84" t="s">
        <v>2125</v>
      </c>
      <c r="F501" s="67" t="s">
        <v>2126</v>
      </c>
      <c r="G501" s="72" t="s">
        <v>1935</v>
      </c>
      <c r="H501" s="86" t="s">
        <v>2126</v>
      </c>
      <c r="I501" s="28" t="s">
        <v>0</v>
      </c>
      <c r="J501" s="87">
        <v>1</v>
      </c>
      <c r="K501" s="55"/>
      <c r="L501" s="29">
        <f t="shared" si="103"/>
        <v>0</v>
      </c>
    </row>
    <row r="502" spans="1:12" x14ac:dyDescent="0.35">
      <c r="A502" s="7">
        <f t="shared" si="104"/>
        <v>485</v>
      </c>
      <c r="B502" s="90" t="s">
        <v>821</v>
      </c>
      <c r="C502" s="28" t="s">
        <v>1172</v>
      </c>
      <c r="D502" s="28" t="s">
        <v>99</v>
      </c>
      <c r="E502" s="84" t="s">
        <v>1595</v>
      </c>
      <c r="F502" s="67" t="s">
        <v>955</v>
      </c>
      <c r="G502" s="72" t="s">
        <v>1935</v>
      </c>
      <c r="H502" s="86" t="s">
        <v>955</v>
      </c>
      <c r="I502" s="28" t="s">
        <v>0</v>
      </c>
      <c r="J502" s="87">
        <v>1</v>
      </c>
      <c r="K502" s="55"/>
      <c r="L502" s="29">
        <f t="shared" si="103"/>
        <v>0</v>
      </c>
    </row>
    <row r="503" spans="1:12" x14ac:dyDescent="0.35">
      <c r="A503" s="7">
        <f t="shared" si="104"/>
        <v>486</v>
      </c>
      <c r="B503" s="90" t="s">
        <v>2102</v>
      </c>
      <c r="C503" s="28" t="s">
        <v>1172</v>
      </c>
      <c r="D503" s="28" t="s">
        <v>99</v>
      </c>
      <c r="E503" s="84" t="s">
        <v>2127</v>
      </c>
      <c r="F503" s="67" t="s">
        <v>2128</v>
      </c>
      <c r="G503" s="72" t="s">
        <v>1935</v>
      </c>
      <c r="H503" s="86" t="s">
        <v>2158</v>
      </c>
      <c r="I503" s="28" t="s">
        <v>0</v>
      </c>
      <c r="J503" s="87">
        <v>1</v>
      </c>
      <c r="K503" s="55"/>
      <c r="L503" s="29">
        <f t="shared" si="103"/>
        <v>0</v>
      </c>
    </row>
    <row r="504" spans="1:12" x14ac:dyDescent="0.35">
      <c r="A504" s="7">
        <f t="shared" si="104"/>
        <v>487</v>
      </c>
      <c r="B504" s="90" t="s">
        <v>828</v>
      </c>
      <c r="C504" s="28" t="s">
        <v>1172</v>
      </c>
      <c r="D504" s="28" t="s">
        <v>99</v>
      </c>
      <c r="E504" s="84" t="s">
        <v>1599</v>
      </c>
      <c r="F504" s="67" t="s">
        <v>963</v>
      </c>
      <c r="G504" s="72" t="s">
        <v>1935</v>
      </c>
      <c r="H504" s="86" t="s">
        <v>963</v>
      </c>
      <c r="I504" s="28" t="s">
        <v>0</v>
      </c>
      <c r="J504" s="87">
        <v>1</v>
      </c>
      <c r="K504" s="55"/>
      <c r="L504" s="29">
        <f t="shared" si="103"/>
        <v>0</v>
      </c>
    </row>
    <row r="505" spans="1:12" x14ac:dyDescent="0.35">
      <c r="A505" s="7">
        <f t="shared" si="104"/>
        <v>488</v>
      </c>
      <c r="B505" s="90" t="s">
        <v>829</v>
      </c>
      <c r="C505" s="28" t="s">
        <v>1172</v>
      </c>
      <c r="D505" s="28" t="s">
        <v>99</v>
      </c>
      <c r="E505" s="84" t="s">
        <v>1550</v>
      </c>
      <c r="F505" s="67" t="s">
        <v>964</v>
      </c>
      <c r="G505" s="72" t="s">
        <v>1935</v>
      </c>
      <c r="H505" s="86" t="s">
        <v>964</v>
      </c>
      <c r="I505" s="28" t="s">
        <v>0</v>
      </c>
      <c r="J505" s="87">
        <v>1</v>
      </c>
      <c r="K505" s="55"/>
      <c r="L505" s="29">
        <f t="shared" si="103"/>
        <v>0</v>
      </c>
    </row>
    <row r="506" spans="1:12" x14ac:dyDescent="0.35">
      <c r="A506" s="7">
        <f t="shared" si="104"/>
        <v>489</v>
      </c>
      <c r="B506" s="90" t="s">
        <v>830</v>
      </c>
      <c r="C506" s="28" t="s">
        <v>1172</v>
      </c>
      <c r="D506" s="28" t="s">
        <v>99</v>
      </c>
      <c r="E506" s="84" t="s">
        <v>1551</v>
      </c>
      <c r="F506" s="67" t="s">
        <v>965</v>
      </c>
      <c r="G506" s="72" t="s">
        <v>1935</v>
      </c>
      <c r="H506" s="86" t="s">
        <v>965</v>
      </c>
      <c r="I506" s="28" t="s">
        <v>0</v>
      </c>
      <c r="J506" s="87">
        <v>1</v>
      </c>
      <c r="K506" s="55"/>
      <c r="L506" s="29">
        <f t="shared" si="103"/>
        <v>0</v>
      </c>
    </row>
    <row r="507" spans="1:12" x14ac:dyDescent="0.35">
      <c r="A507" s="7">
        <f t="shared" si="104"/>
        <v>490</v>
      </c>
      <c r="B507" s="90" t="s">
        <v>839</v>
      </c>
      <c r="C507" s="28" t="s">
        <v>1172</v>
      </c>
      <c r="D507" s="28" t="s">
        <v>99</v>
      </c>
      <c r="E507" s="84" t="s">
        <v>1628</v>
      </c>
      <c r="F507" s="67" t="s">
        <v>975</v>
      </c>
      <c r="G507" s="72" t="s">
        <v>1935</v>
      </c>
      <c r="H507" s="86" t="s">
        <v>975</v>
      </c>
      <c r="I507" s="28" t="s">
        <v>0</v>
      </c>
      <c r="J507" s="87">
        <v>1</v>
      </c>
      <c r="K507" s="55"/>
      <c r="L507" s="29">
        <f t="shared" si="103"/>
        <v>0</v>
      </c>
    </row>
    <row r="508" spans="1:12" x14ac:dyDescent="0.35">
      <c r="A508" s="7">
        <f t="shared" si="104"/>
        <v>491</v>
      </c>
      <c r="B508" s="90" t="s">
        <v>846</v>
      </c>
      <c r="C508" s="28" t="s">
        <v>1172</v>
      </c>
      <c r="D508" s="28" t="s">
        <v>99</v>
      </c>
      <c r="E508" s="84" t="s">
        <v>1640</v>
      </c>
      <c r="F508" s="67" t="s">
        <v>983</v>
      </c>
      <c r="G508" s="72" t="s">
        <v>1935</v>
      </c>
      <c r="H508" s="86" t="s">
        <v>983</v>
      </c>
      <c r="I508" s="28" t="s">
        <v>0</v>
      </c>
      <c r="J508" s="87">
        <v>1</v>
      </c>
      <c r="K508" s="55"/>
      <c r="L508" s="29">
        <f t="shared" si="103"/>
        <v>0</v>
      </c>
    </row>
    <row r="509" spans="1:12" x14ac:dyDescent="0.35">
      <c r="A509" s="7">
        <f t="shared" si="104"/>
        <v>492</v>
      </c>
      <c r="B509" s="90" t="s">
        <v>847</v>
      </c>
      <c r="C509" s="28" t="s">
        <v>1172</v>
      </c>
      <c r="D509" s="28" t="s">
        <v>99</v>
      </c>
      <c r="E509" s="84" t="s">
        <v>1602</v>
      </c>
      <c r="F509" s="67" t="s">
        <v>984</v>
      </c>
      <c r="G509" s="72" t="s">
        <v>1935</v>
      </c>
      <c r="H509" s="86" t="s">
        <v>984</v>
      </c>
      <c r="I509" s="28" t="s">
        <v>0</v>
      </c>
      <c r="J509" s="87">
        <v>1</v>
      </c>
      <c r="K509" s="55"/>
      <c r="L509" s="29">
        <f t="shared" si="103"/>
        <v>0</v>
      </c>
    </row>
    <row r="510" spans="1:12" x14ac:dyDescent="0.35">
      <c r="A510" s="7">
        <f t="shared" si="104"/>
        <v>493</v>
      </c>
      <c r="B510" s="90" t="s">
        <v>854</v>
      </c>
      <c r="C510" s="28" t="s">
        <v>1172</v>
      </c>
      <c r="D510" s="28" t="s">
        <v>99</v>
      </c>
      <c r="E510" s="84" t="s">
        <v>1564</v>
      </c>
      <c r="F510" s="67" t="s">
        <v>993</v>
      </c>
      <c r="G510" s="72" t="s">
        <v>1935</v>
      </c>
      <c r="H510" s="86" t="s">
        <v>993</v>
      </c>
      <c r="I510" s="28" t="s">
        <v>0</v>
      </c>
      <c r="J510" s="87">
        <v>1</v>
      </c>
      <c r="K510" s="55"/>
      <c r="L510" s="29">
        <f t="shared" si="103"/>
        <v>0</v>
      </c>
    </row>
    <row r="511" spans="1:12" x14ac:dyDescent="0.35">
      <c r="A511" s="7">
        <f t="shared" si="104"/>
        <v>494</v>
      </c>
      <c r="B511" s="90" t="s">
        <v>855</v>
      </c>
      <c r="C511" s="28" t="s">
        <v>1172</v>
      </c>
      <c r="D511" s="28" t="s">
        <v>99</v>
      </c>
      <c r="E511" s="84" t="s">
        <v>1565</v>
      </c>
      <c r="F511" s="67" t="s">
        <v>1566</v>
      </c>
      <c r="G511" s="72" t="s">
        <v>1935</v>
      </c>
      <c r="H511" s="86" t="s">
        <v>994</v>
      </c>
      <c r="I511" s="28" t="s">
        <v>0</v>
      </c>
      <c r="J511" s="87">
        <v>1</v>
      </c>
      <c r="K511" s="55"/>
      <c r="L511" s="29">
        <f t="shared" si="103"/>
        <v>0</v>
      </c>
    </row>
    <row r="512" spans="1:12" x14ac:dyDescent="0.35">
      <c r="A512" s="7">
        <f t="shared" si="104"/>
        <v>495</v>
      </c>
      <c r="B512" s="90" t="s">
        <v>856</v>
      </c>
      <c r="C512" s="28" t="s">
        <v>1172</v>
      </c>
      <c r="D512" s="28" t="s">
        <v>99</v>
      </c>
      <c r="E512" s="84" t="s">
        <v>1567</v>
      </c>
      <c r="F512" s="67" t="s">
        <v>995</v>
      </c>
      <c r="G512" s="72" t="s">
        <v>1935</v>
      </c>
      <c r="H512" s="86" t="s">
        <v>995</v>
      </c>
      <c r="I512" s="28" t="s">
        <v>0</v>
      </c>
      <c r="J512" s="87">
        <v>1</v>
      </c>
      <c r="K512" s="55"/>
      <c r="L512" s="29">
        <f t="shared" si="103"/>
        <v>0</v>
      </c>
    </row>
    <row r="513" spans="1:12" x14ac:dyDescent="0.35">
      <c r="A513" s="7">
        <f>A512+1</f>
        <v>496</v>
      </c>
      <c r="B513" s="90" t="s">
        <v>857</v>
      </c>
      <c r="C513" s="28" t="s">
        <v>1172</v>
      </c>
      <c r="D513" s="28" t="s">
        <v>99</v>
      </c>
      <c r="E513" s="84" t="s">
        <v>1568</v>
      </c>
      <c r="F513" s="67" t="s">
        <v>996</v>
      </c>
      <c r="G513" s="72" t="s">
        <v>1935</v>
      </c>
      <c r="H513" s="86" t="s">
        <v>996</v>
      </c>
      <c r="I513" s="28" t="s">
        <v>0</v>
      </c>
      <c r="J513" s="87">
        <v>1</v>
      </c>
      <c r="K513" s="55"/>
      <c r="L513" s="29">
        <f t="shared" ref="L513:L518" si="105">ROUND(J513*K513,2)</f>
        <v>0</v>
      </c>
    </row>
    <row r="514" spans="1:12" x14ac:dyDescent="0.35">
      <c r="A514" s="7">
        <f>A513+1</f>
        <v>497</v>
      </c>
      <c r="B514" s="90" t="s">
        <v>859</v>
      </c>
      <c r="C514" s="28" t="s">
        <v>1172</v>
      </c>
      <c r="D514" s="28" t="s">
        <v>99</v>
      </c>
      <c r="E514" s="84" t="s">
        <v>1605</v>
      </c>
      <c r="F514" s="67" t="s">
        <v>998</v>
      </c>
      <c r="G514" s="72" t="s">
        <v>1935</v>
      </c>
      <c r="H514" s="86" t="s">
        <v>998</v>
      </c>
      <c r="I514" s="28" t="s">
        <v>0</v>
      </c>
      <c r="J514" s="87">
        <v>1</v>
      </c>
      <c r="K514" s="55"/>
      <c r="L514" s="29">
        <f t="shared" si="105"/>
        <v>0</v>
      </c>
    </row>
    <row r="515" spans="1:12" x14ac:dyDescent="0.35">
      <c r="A515" s="7">
        <f t="shared" ref="A515:A578" si="106">A514+1</f>
        <v>498</v>
      </c>
      <c r="B515" s="90" t="s">
        <v>863</v>
      </c>
      <c r="C515" s="28" t="s">
        <v>1172</v>
      </c>
      <c r="D515" s="28" t="s">
        <v>99</v>
      </c>
      <c r="E515" s="84" t="s">
        <v>1606</v>
      </c>
      <c r="F515" s="67" t="s">
        <v>1607</v>
      </c>
      <c r="G515" s="72" t="s">
        <v>1935</v>
      </c>
      <c r="H515" s="86" t="s">
        <v>1002</v>
      </c>
      <c r="I515" s="28" t="s">
        <v>0</v>
      </c>
      <c r="J515" s="87">
        <v>1</v>
      </c>
      <c r="K515" s="55"/>
      <c r="L515" s="29">
        <f t="shared" si="105"/>
        <v>0</v>
      </c>
    </row>
    <row r="516" spans="1:12" x14ac:dyDescent="0.35">
      <c r="A516" s="7">
        <f t="shared" si="106"/>
        <v>499</v>
      </c>
      <c r="B516" s="90" t="s">
        <v>745</v>
      </c>
      <c r="C516" s="28" t="s">
        <v>1172</v>
      </c>
      <c r="D516" s="28" t="s">
        <v>99</v>
      </c>
      <c r="E516" s="84" t="s">
        <v>1632</v>
      </c>
      <c r="F516" s="67" t="s">
        <v>874</v>
      </c>
      <c r="G516" s="72" t="s">
        <v>1935</v>
      </c>
      <c r="H516" s="86" t="s">
        <v>874</v>
      </c>
      <c r="I516" s="28" t="s">
        <v>0</v>
      </c>
      <c r="J516" s="87">
        <v>2</v>
      </c>
      <c r="K516" s="55"/>
      <c r="L516" s="29">
        <f t="shared" si="105"/>
        <v>0</v>
      </c>
    </row>
    <row r="517" spans="1:12" x14ac:dyDescent="0.35">
      <c r="A517" s="7">
        <f t="shared" si="106"/>
        <v>500</v>
      </c>
      <c r="B517" s="90" t="s">
        <v>745</v>
      </c>
      <c r="C517" s="28" t="s">
        <v>1172</v>
      </c>
      <c r="D517" s="28" t="s">
        <v>99</v>
      </c>
      <c r="E517" s="84" t="s">
        <v>1633</v>
      </c>
      <c r="F517" s="67" t="s">
        <v>879</v>
      </c>
      <c r="G517" s="72" t="s">
        <v>1935</v>
      </c>
      <c r="H517" s="86" t="s">
        <v>879</v>
      </c>
      <c r="I517" s="28" t="s">
        <v>0</v>
      </c>
      <c r="J517" s="87">
        <v>1</v>
      </c>
      <c r="K517" s="55"/>
      <c r="L517" s="29">
        <f t="shared" si="105"/>
        <v>0</v>
      </c>
    </row>
    <row r="518" spans="1:12" x14ac:dyDescent="0.35">
      <c r="A518" s="7">
        <f t="shared" si="106"/>
        <v>501</v>
      </c>
      <c r="B518" s="90" t="s">
        <v>779</v>
      </c>
      <c r="C518" s="28" t="s">
        <v>1172</v>
      </c>
      <c r="D518" s="28" t="s">
        <v>99</v>
      </c>
      <c r="E518" s="84" t="s">
        <v>1582</v>
      </c>
      <c r="F518" s="67" t="s">
        <v>911</v>
      </c>
      <c r="G518" s="72" t="s">
        <v>1935</v>
      </c>
      <c r="H518" s="86" t="s">
        <v>911</v>
      </c>
      <c r="I518" s="28" t="s">
        <v>0</v>
      </c>
      <c r="J518" s="87">
        <v>2</v>
      </c>
      <c r="K518" s="55"/>
      <c r="L518" s="29">
        <f t="shared" si="105"/>
        <v>0</v>
      </c>
    </row>
    <row r="519" spans="1:12" x14ac:dyDescent="0.35">
      <c r="A519" s="7">
        <f t="shared" si="106"/>
        <v>502</v>
      </c>
      <c r="B519" s="90" t="s">
        <v>795</v>
      </c>
      <c r="C519" s="28" t="s">
        <v>1172</v>
      </c>
      <c r="D519" s="28" t="s">
        <v>99</v>
      </c>
      <c r="E519" s="84" t="s">
        <v>1613</v>
      </c>
      <c r="F519" s="67" t="s">
        <v>1614</v>
      </c>
      <c r="G519" s="72" t="s">
        <v>1935</v>
      </c>
      <c r="H519" s="86" t="s">
        <v>928</v>
      </c>
      <c r="I519" s="28" t="s">
        <v>0</v>
      </c>
      <c r="J519" s="87">
        <v>5</v>
      </c>
      <c r="K519" s="55"/>
      <c r="L519" s="29">
        <f t="shared" ref="L519:L530" si="107">ROUND(J519*K519,2)</f>
        <v>0</v>
      </c>
    </row>
    <row r="520" spans="1:12" x14ac:dyDescent="0.35">
      <c r="A520" s="7">
        <f t="shared" si="106"/>
        <v>503</v>
      </c>
      <c r="B520" s="90" t="s">
        <v>798</v>
      </c>
      <c r="C520" s="28" t="s">
        <v>1172</v>
      </c>
      <c r="D520" s="28" t="s">
        <v>99</v>
      </c>
      <c r="E520" s="84" t="s">
        <v>1616</v>
      </c>
      <c r="F520" s="67" t="s">
        <v>931</v>
      </c>
      <c r="G520" s="72" t="s">
        <v>1935</v>
      </c>
      <c r="H520" s="86" t="s">
        <v>931</v>
      </c>
      <c r="I520" s="28" t="s">
        <v>0</v>
      </c>
      <c r="J520" s="87">
        <v>2</v>
      </c>
      <c r="K520" s="55"/>
      <c r="L520" s="29">
        <f t="shared" si="107"/>
        <v>0</v>
      </c>
    </row>
    <row r="521" spans="1:12" x14ac:dyDescent="0.35">
      <c r="A521" s="7">
        <f t="shared" si="106"/>
        <v>504</v>
      </c>
      <c r="B521" s="90" t="s">
        <v>816</v>
      </c>
      <c r="C521" s="28" t="s">
        <v>1172</v>
      </c>
      <c r="D521" s="28" t="s">
        <v>99</v>
      </c>
      <c r="E521" s="84" t="s">
        <v>1591</v>
      </c>
      <c r="F521" s="67" t="s">
        <v>949</v>
      </c>
      <c r="G521" s="72" t="s">
        <v>1935</v>
      </c>
      <c r="H521" s="86" t="s">
        <v>949</v>
      </c>
      <c r="I521" s="28" t="s">
        <v>0</v>
      </c>
      <c r="J521" s="87">
        <v>1</v>
      </c>
      <c r="K521" s="55"/>
      <c r="L521" s="29">
        <f t="shared" si="107"/>
        <v>0</v>
      </c>
    </row>
    <row r="522" spans="1:12" x14ac:dyDescent="0.35">
      <c r="A522" s="7">
        <f t="shared" si="106"/>
        <v>505</v>
      </c>
      <c r="B522" s="90" t="s">
        <v>818</v>
      </c>
      <c r="C522" s="28" t="s">
        <v>1172</v>
      </c>
      <c r="D522" s="28" t="s">
        <v>99</v>
      </c>
      <c r="E522" s="84" t="s">
        <v>1624</v>
      </c>
      <c r="F522" s="67" t="s">
        <v>951</v>
      </c>
      <c r="G522" s="72" t="s">
        <v>1935</v>
      </c>
      <c r="H522" s="86" t="s">
        <v>951</v>
      </c>
      <c r="I522" s="28" t="s">
        <v>0</v>
      </c>
      <c r="J522" s="87">
        <v>1</v>
      </c>
      <c r="K522" s="55"/>
      <c r="L522" s="29">
        <f t="shared" si="107"/>
        <v>0</v>
      </c>
    </row>
    <row r="523" spans="1:12" x14ac:dyDescent="0.35">
      <c r="A523" s="7">
        <f t="shared" si="106"/>
        <v>506</v>
      </c>
      <c r="B523" s="90" t="s">
        <v>827</v>
      </c>
      <c r="C523" s="28" t="s">
        <v>1172</v>
      </c>
      <c r="D523" s="28" t="s">
        <v>99</v>
      </c>
      <c r="E523" s="84" t="s">
        <v>1627</v>
      </c>
      <c r="F523" s="67" t="s">
        <v>962</v>
      </c>
      <c r="G523" s="72" t="s">
        <v>1935</v>
      </c>
      <c r="H523" s="86" t="s">
        <v>962</v>
      </c>
      <c r="I523" s="28" t="s">
        <v>0</v>
      </c>
      <c r="J523" s="87">
        <v>1</v>
      </c>
      <c r="K523" s="55"/>
      <c r="L523" s="29">
        <f t="shared" si="107"/>
        <v>0</v>
      </c>
    </row>
    <row r="524" spans="1:12" x14ac:dyDescent="0.35">
      <c r="A524" s="7">
        <f t="shared" si="106"/>
        <v>507</v>
      </c>
      <c r="B524" s="90" t="s">
        <v>835</v>
      </c>
      <c r="C524" s="28" t="s">
        <v>1172</v>
      </c>
      <c r="D524" s="28" t="s">
        <v>99</v>
      </c>
      <c r="E524" s="84" t="s">
        <v>1600</v>
      </c>
      <c r="F524" s="67" t="s">
        <v>970</v>
      </c>
      <c r="G524" s="72" t="s">
        <v>1935</v>
      </c>
      <c r="H524" s="86" t="s">
        <v>970</v>
      </c>
      <c r="I524" s="28" t="s">
        <v>0</v>
      </c>
      <c r="J524" s="87">
        <v>1</v>
      </c>
      <c r="K524" s="55"/>
      <c r="L524" s="29">
        <f t="shared" si="107"/>
        <v>0</v>
      </c>
    </row>
    <row r="525" spans="1:12" x14ac:dyDescent="0.35">
      <c r="A525" s="7">
        <f t="shared" si="106"/>
        <v>508</v>
      </c>
      <c r="B525" s="90" t="s">
        <v>836</v>
      </c>
      <c r="C525" s="28" t="s">
        <v>1172</v>
      </c>
      <c r="D525" s="28" t="s">
        <v>99</v>
      </c>
      <c r="E525" s="84" t="s">
        <v>1554</v>
      </c>
      <c r="F525" s="67" t="s">
        <v>1555</v>
      </c>
      <c r="G525" s="72" t="s">
        <v>1935</v>
      </c>
      <c r="H525" s="86" t="s">
        <v>971</v>
      </c>
      <c r="I525" s="28" t="s">
        <v>0</v>
      </c>
      <c r="J525" s="87">
        <v>2</v>
      </c>
      <c r="K525" s="55"/>
      <c r="L525" s="29">
        <f t="shared" si="107"/>
        <v>0</v>
      </c>
    </row>
    <row r="526" spans="1:12" x14ac:dyDescent="0.35">
      <c r="A526" s="7">
        <f t="shared" si="106"/>
        <v>509</v>
      </c>
      <c r="B526" s="90" t="s">
        <v>837</v>
      </c>
      <c r="C526" s="28" t="s">
        <v>1172</v>
      </c>
      <c r="D526" s="28" t="s">
        <v>99</v>
      </c>
      <c r="E526" s="84" t="s">
        <v>1556</v>
      </c>
      <c r="F526" s="67" t="s">
        <v>972</v>
      </c>
      <c r="G526" s="72" t="s">
        <v>1935</v>
      </c>
      <c r="H526" s="86" t="s">
        <v>972</v>
      </c>
      <c r="I526" s="28" t="s">
        <v>0</v>
      </c>
      <c r="J526" s="87">
        <v>2</v>
      </c>
      <c r="K526" s="55"/>
      <c r="L526" s="29">
        <f t="shared" si="107"/>
        <v>0</v>
      </c>
    </row>
    <row r="527" spans="1:12" x14ac:dyDescent="0.35">
      <c r="A527" s="7">
        <f t="shared" si="106"/>
        <v>510</v>
      </c>
      <c r="B527" s="90" t="s">
        <v>794</v>
      </c>
      <c r="C527" s="28" t="s">
        <v>1172</v>
      </c>
      <c r="D527" s="28" t="s">
        <v>99</v>
      </c>
      <c r="E527" s="84" t="s">
        <v>1601</v>
      </c>
      <c r="F527" s="67" t="s">
        <v>973</v>
      </c>
      <c r="G527" s="72" t="s">
        <v>1935</v>
      </c>
      <c r="H527" s="86" t="s">
        <v>973</v>
      </c>
      <c r="I527" s="28" t="s">
        <v>0</v>
      </c>
      <c r="J527" s="87">
        <v>1</v>
      </c>
      <c r="K527" s="55"/>
      <c r="L527" s="29">
        <f t="shared" si="107"/>
        <v>0</v>
      </c>
    </row>
    <row r="528" spans="1:12" x14ac:dyDescent="0.35">
      <c r="A528" s="7">
        <f t="shared" si="106"/>
        <v>511</v>
      </c>
      <c r="B528" s="90" t="s">
        <v>843</v>
      </c>
      <c r="C528" s="28" t="s">
        <v>1172</v>
      </c>
      <c r="D528" s="28" t="s">
        <v>99</v>
      </c>
      <c r="E528" s="84" t="s">
        <v>1558</v>
      </c>
      <c r="F528" s="67" t="s">
        <v>980</v>
      </c>
      <c r="G528" s="72" t="s">
        <v>1935</v>
      </c>
      <c r="H528" s="86" t="s">
        <v>980</v>
      </c>
      <c r="I528" s="28" t="s">
        <v>0</v>
      </c>
      <c r="J528" s="87">
        <v>1</v>
      </c>
      <c r="K528" s="55"/>
      <c r="L528" s="29">
        <f t="shared" si="107"/>
        <v>0</v>
      </c>
    </row>
    <row r="529" spans="1:12" x14ac:dyDescent="0.35">
      <c r="A529" s="7">
        <f t="shared" si="106"/>
        <v>512</v>
      </c>
      <c r="B529" s="90" t="s">
        <v>848</v>
      </c>
      <c r="C529" s="28" t="s">
        <v>1172</v>
      </c>
      <c r="D529" s="28" t="s">
        <v>99</v>
      </c>
      <c r="E529" s="84" t="s">
        <v>1630</v>
      </c>
      <c r="F529" s="67" t="s">
        <v>985</v>
      </c>
      <c r="G529" s="72" t="s">
        <v>1935</v>
      </c>
      <c r="H529" s="86" t="s">
        <v>985</v>
      </c>
      <c r="I529" s="28" t="s">
        <v>0</v>
      </c>
      <c r="J529" s="87">
        <v>1</v>
      </c>
      <c r="K529" s="55"/>
      <c r="L529" s="29">
        <f t="shared" si="107"/>
        <v>0</v>
      </c>
    </row>
    <row r="530" spans="1:12" x14ac:dyDescent="0.35">
      <c r="A530" s="7">
        <f t="shared" si="106"/>
        <v>513</v>
      </c>
      <c r="B530" s="90" t="s">
        <v>849</v>
      </c>
      <c r="C530" s="28" t="s">
        <v>1172</v>
      </c>
      <c r="D530" s="28" t="s">
        <v>99</v>
      </c>
      <c r="E530" s="84" t="s">
        <v>1559</v>
      </c>
      <c r="F530" s="67" t="s">
        <v>986</v>
      </c>
      <c r="G530" s="72" t="s">
        <v>1935</v>
      </c>
      <c r="H530" s="86" t="s">
        <v>986</v>
      </c>
      <c r="I530" s="28" t="s">
        <v>0</v>
      </c>
      <c r="J530" s="87">
        <v>1</v>
      </c>
      <c r="K530" s="55"/>
      <c r="L530" s="29">
        <f t="shared" si="107"/>
        <v>0</v>
      </c>
    </row>
    <row r="531" spans="1:12" x14ac:dyDescent="0.35">
      <c r="A531" s="7">
        <f t="shared" si="106"/>
        <v>514</v>
      </c>
      <c r="B531" s="90" t="s">
        <v>850</v>
      </c>
      <c r="C531" s="28" t="s">
        <v>1172</v>
      </c>
      <c r="D531" s="28" t="s">
        <v>99</v>
      </c>
      <c r="E531" s="84" t="s">
        <v>1560</v>
      </c>
      <c r="F531" s="67" t="s">
        <v>1561</v>
      </c>
      <c r="G531" s="72" t="s">
        <v>1935</v>
      </c>
      <c r="H531" s="86" t="s">
        <v>987</v>
      </c>
      <c r="I531" s="28" t="s">
        <v>0</v>
      </c>
      <c r="J531" s="87">
        <v>2</v>
      </c>
      <c r="K531" s="55"/>
      <c r="L531" s="29">
        <f t="shared" ref="L531:L587" si="108">ROUND(J531*K531,2)</f>
        <v>0</v>
      </c>
    </row>
    <row r="532" spans="1:12" x14ac:dyDescent="0.35">
      <c r="A532" s="7">
        <f t="shared" si="106"/>
        <v>515</v>
      </c>
      <c r="B532" s="90" t="s">
        <v>826</v>
      </c>
      <c r="C532" s="28" t="s">
        <v>1172</v>
      </c>
      <c r="D532" s="28" t="s">
        <v>99</v>
      </c>
      <c r="E532" s="84" t="s">
        <v>1631</v>
      </c>
      <c r="F532" s="67" t="s">
        <v>988</v>
      </c>
      <c r="G532" s="72" t="s">
        <v>1935</v>
      </c>
      <c r="H532" s="86" t="s">
        <v>988</v>
      </c>
      <c r="I532" s="28" t="s">
        <v>0</v>
      </c>
      <c r="J532" s="87">
        <v>1</v>
      </c>
      <c r="K532" s="55"/>
      <c r="L532" s="29">
        <f t="shared" si="108"/>
        <v>0</v>
      </c>
    </row>
    <row r="533" spans="1:12" x14ac:dyDescent="0.35">
      <c r="A533" s="7">
        <f t="shared" si="106"/>
        <v>516</v>
      </c>
      <c r="B533" s="90" t="s">
        <v>861</v>
      </c>
      <c r="C533" s="28" t="s">
        <v>1172</v>
      </c>
      <c r="D533" s="28" t="s">
        <v>99</v>
      </c>
      <c r="E533" s="84" t="s">
        <v>1645</v>
      </c>
      <c r="F533" s="67" t="s">
        <v>1000</v>
      </c>
      <c r="G533" s="72" t="s">
        <v>1935</v>
      </c>
      <c r="H533" s="86" t="s">
        <v>1000</v>
      </c>
      <c r="I533" s="28" t="s">
        <v>0</v>
      </c>
      <c r="J533" s="87">
        <v>2</v>
      </c>
      <c r="K533" s="55"/>
      <c r="L533" s="29">
        <f t="shared" si="108"/>
        <v>0</v>
      </c>
    </row>
    <row r="534" spans="1:12" x14ac:dyDescent="0.35">
      <c r="A534" s="7">
        <f t="shared" si="106"/>
        <v>517</v>
      </c>
      <c r="B534" s="90" t="s">
        <v>862</v>
      </c>
      <c r="C534" s="28" t="s">
        <v>1172</v>
      </c>
      <c r="D534" s="28" t="s">
        <v>99</v>
      </c>
      <c r="E534" s="84" t="s">
        <v>1570</v>
      </c>
      <c r="F534" s="67" t="s">
        <v>1571</v>
      </c>
      <c r="G534" s="72" t="s">
        <v>1935</v>
      </c>
      <c r="H534" s="86" t="s">
        <v>1001</v>
      </c>
      <c r="I534" s="28" t="s">
        <v>0</v>
      </c>
      <c r="J534" s="87">
        <v>2</v>
      </c>
      <c r="K534" s="55"/>
      <c r="L534" s="29">
        <f t="shared" si="108"/>
        <v>0</v>
      </c>
    </row>
    <row r="535" spans="1:12" x14ac:dyDescent="0.35">
      <c r="A535" s="7">
        <f t="shared" si="106"/>
        <v>518</v>
      </c>
      <c r="B535" s="90" t="s">
        <v>864</v>
      </c>
      <c r="C535" s="28" t="s">
        <v>1172</v>
      </c>
      <c r="D535" s="28" t="s">
        <v>99</v>
      </c>
      <c r="E535" s="84" t="s">
        <v>1572</v>
      </c>
      <c r="F535" s="67" t="s">
        <v>1003</v>
      </c>
      <c r="G535" s="72" t="s">
        <v>1935</v>
      </c>
      <c r="H535" s="86" t="s">
        <v>1003</v>
      </c>
      <c r="I535" s="28" t="s">
        <v>0</v>
      </c>
      <c r="J535" s="87">
        <v>2</v>
      </c>
      <c r="K535" s="55"/>
      <c r="L535" s="29">
        <f t="shared" si="108"/>
        <v>0</v>
      </c>
    </row>
    <row r="536" spans="1:12" x14ac:dyDescent="0.35">
      <c r="A536" s="7">
        <f t="shared" si="106"/>
        <v>519</v>
      </c>
      <c r="B536" s="90" t="s">
        <v>739</v>
      </c>
      <c r="C536" s="28" t="s">
        <v>1172</v>
      </c>
      <c r="D536" s="28" t="s">
        <v>99</v>
      </c>
      <c r="E536" s="84" t="s">
        <v>1664</v>
      </c>
      <c r="F536" s="67" t="s">
        <v>868</v>
      </c>
      <c r="G536" s="72" t="s">
        <v>1935</v>
      </c>
      <c r="H536" s="86" t="s">
        <v>868</v>
      </c>
      <c r="I536" s="28" t="s">
        <v>0</v>
      </c>
      <c r="J536" s="87">
        <v>6</v>
      </c>
      <c r="K536" s="55"/>
      <c r="L536" s="29">
        <f t="shared" si="108"/>
        <v>0</v>
      </c>
    </row>
    <row r="537" spans="1:12" x14ac:dyDescent="0.35">
      <c r="A537" s="7">
        <f t="shared" si="106"/>
        <v>520</v>
      </c>
      <c r="B537" s="90" t="s">
        <v>772</v>
      </c>
      <c r="C537" s="28" t="s">
        <v>1172</v>
      </c>
      <c r="D537" s="28" t="s">
        <v>99</v>
      </c>
      <c r="E537" s="84" t="s">
        <v>1547</v>
      </c>
      <c r="F537" s="67" t="s">
        <v>904</v>
      </c>
      <c r="G537" s="72" t="s">
        <v>1935</v>
      </c>
      <c r="H537" s="86" t="s">
        <v>904</v>
      </c>
      <c r="I537" s="28" t="s">
        <v>0</v>
      </c>
      <c r="J537" s="87">
        <v>3</v>
      </c>
      <c r="K537" s="55"/>
      <c r="L537" s="29">
        <f t="shared" si="108"/>
        <v>0</v>
      </c>
    </row>
    <row r="538" spans="1:12" x14ac:dyDescent="0.35">
      <c r="A538" s="7">
        <f t="shared" si="106"/>
        <v>521</v>
      </c>
      <c r="B538" s="90" t="s">
        <v>774</v>
      </c>
      <c r="C538" s="28" t="s">
        <v>1172</v>
      </c>
      <c r="D538" s="28" t="s">
        <v>99</v>
      </c>
      <c r="E538" s="84" t="s">
        <v>1611</v>
      </c>
      <c r="F538" s="67" t="s">
        <v>906</v>
      </c>
      <c r="G538" s="72" t="s">
        <v>1935</v>
      </c>
      <c r="H538" s="86" t="s">
        <v>906</v>
      </c>
      <c r="I538" s="28" t="s">
        <v>0</v>
      </c>
      <c r="J538" s="87">
        <v>2</v>
      </c>
      <c r="K538" s="55"/>
      <c r="L538" s="29">
        <f t="shared" si="108"/>
        <v>0</v>
      </c>
    </row>
    <row r="539" spans="1:12" x14ac:dyDescent="0.35">
      <c r="A539" s="7">
        <f t="shared" si="106"/>
        <v>522</v>
      </c>
      <c r="B539" s="90" t="s">
        <v>782</v>
      </c>
      <c r="C539" s="28" t="s">
        <v>1172</v>
      </c>
      <c r="D539" s="28" t="s">
        <v>99</v>
      </c>
      <c r="E539" s="84" t="s">
        <v>1661</v>
      </c>
      <c r="F539" s="67" t="s">
        <v>1662</v>
      </c>
      <c r="G539" s="72" t="s">
        <v>1935</v>
      </c>
      <c r="H539" s="86" t="s">
        <v>914</v>
      </c>
      <c r="I539" s="28" t="s">
        <v>0</v>
      </c>
      <c r="J539" s="87">
        <v>10</v>
      </c>
      <c r="K539" s="55"/>
      <c r="L539" s="29">
        <f t="shared" si="108"/>
        <v>0</v>
      </c>
    </row>
    <row r="540" spans="1:12" x14ac:dyDescent="0.35">
      <c r="A540" s="7">
        <f t="shared" si="106"/>
        <v>523</v>
      </c>
      <c r="B540" s="90" t="s">
        <v>783</v>
      </c>
      <c r="C540" s="28" t="s">
        <v>1172</v>
      </c>
      <c r="D540" s="28" t="s">
        <v>99</v>
      </c>
      <c r="E540" s="84" t="s">
        <v>1634</v>
      </c>
      <c r="F540" s="67" t="s">
        <v>915</v>
      </c>
      <c r="G540" s="72" t="s">
        <v>1935</v>
      </c>
      <c r="H540" s="86" t="s">
        <v>915</v>
      </c>
      <c r="I540" s="28" t="s">
        <v>0</v>
      </c>
      <c r="J540" s="87">
        <v>2</v>
      </c>
      <c r="K540" s="55"/>
      <c r="L540" s="29">
        <f t="shared" si="108"/>
        <v>0</v>
      </c>
    </row>
    <row r="541" spans="1:12" x14ac:dyDescent="0.35">
      <c r="A541" s="7">
        <f t="shared" si="106"/>
        <v>524</v>
      </c>
      <c r="B541" s="90" t="s">
        <v>838</v>
      </c>
      <c r="C541" s="28" t="s">
        <v>1172</v>
      </c>
      <c r="D541" s="28" t="s">
        <v>99</v>
      </c>
      <c r="E541" s="84" t="s">
        <v>1557</v>
      </c>
      <c r="F541" s="67" t="s">
        <v>974</v>
      </c>
      <c r="G541" s="72" t="s">
        <v>1935</v>
      </c>
      <c r="H541" s="86" t="s">
        <v>974</v>
      </c>
      <c r="I541" s="28" t="s">
        <v>0</v>
      </c>
      <c r="J541" s="87">
        <v>2</v>
      </c>
      <c r="K541" s="55"/>
      <c r="L541" s="29">
        <f t="shared" si="108"/>
        <v>0</v>
      </c>
    </row>
    <row r="542" spans="1:12" x14ac:dyDescent="0.35">
      <c r="A542" s="7">
        <f t="shared" si="106"/>
        <v>525</v>
      </c>
      <c r="B542" s="90" t="s">
        <v>853</v>
      </c>
      <c r="C542" s="28" t="s">
        <v>1172</v>
      </c>
      <c r="D542" s="28" t="s">
        <v>99</v>
      </c>
      <c r="E542" s="84" t="s">
        <v>1563</v>
      </c>
      <c r="F542" s="67" t="s">
        <v>992</v>
      </c>
      <c r="G542" s="72" t="s">
        <v>1935</v>
      </c>
      <c r="H542" s="86" t="s">
        <v>992</v>
      </c>
      <c r="I542" s="28" t="s">
        <v>0</v>
      </c>
      <c r="J542" s="87">
        <v>2</v>
      </c>
      <c r="K542" s="55"/>
      <c r="L542" s="29">
        <f t="shared" si="108"/>
        <v>0</v>
      </c>
    </row>
    <row r="543" spans="1:12" x14ac:dyDescent="0.35">
      <c r="A543" s="7">
        <f t="shared" si="106"/>
        <v>526</v>
      </c>
      <c r="B543" s="90" t="s">
        <v>781</v>
      </c>
      <c r="C543" s="28" t="s">
        <v>1172</v>
      </c>
      <c r="D543" s="28" t="s">
        <v>99</v>
      </c>
      <c r="E543" s="84" t="s">
        <v>1660</v>
      </c>
      <c r="F543" s="67" t="s">
        <v>913</v>
      </c>
      <c r="G543" s="72" t="s">
        <v>1935</v>
      </c>
      <c r="H543" s="86" t="s">
        <v>913</v>
      </c>
      <c r="I543" s="28" t="s">
        <v>0</v>
      </c>
      <c r="J543" s="87">
        <v>2</v>
      </c>
      <c r="K543" s="55"/>
      <c r="L543" s="29">
        <f t="shared" si="108"/>
        <v>0</v>
      </c>
    </row>
    <row r="544" spans="1:12" x14ac:dyDescent="0.35">
      <c r="A544" s="7">
        <f t="shared" si="106"/>
        <v>527</v>
      </c>
      <c r="B544" s="90" t="s">
        <v>806</v>
      </c>
      <c r="C544" s="28" t="s">
        <v>1172</v>
      </c>
      <c r="D544" s="28" t="s">
        <v>99</v>
      </c>
      <c r="E544" s="84" t="s">
        <v>1647</v>
      </c>
      <c r="F544" s="67" t="s">
        <v>1648</v>
      </c>
      <c r="G544" s="72" t="s">
        <v>1935</v>
      </c>
      <c r="H544" s="86" t="s">
        <v>939</v>
      </c>
      <c r="I544" s="28" t="s">
        <v>0</v>
      </c>
      <c r="J544" s="87">
        <v>4</v>
      </c>
      <c r="K544" s="55"/>
      <c r="L544" s="29">
        <f t="shared" si="108"/>
        <v>0</v>
      </c>
    </row>
    <row r="545" spans="1:12" x14ac:dyDescent="0.35">
      <c r="A545" s="7">
        <f t="shared" si="106"/>
        <v>528</v>
      </c>
      <c r="B545" s="90" t="s">
        <v>809</v>
      </c>
      <c r="C545" s="28" t="s">
        <v>1172</v>
      </c>
      <c r="D545" s="28" t="s">
        <v>99</v>
      </c>
      <c r="E545" s="84" t="s">
        <v>1655</v>
      </c>
      <c r="F545" s="67" t="s">
        <v>942</v>
      </c>
      <c r="G545" s="72" t="s">
        <v>1935</v>
      </c>
      <c r="H545" s="86" t="s">
        <v>942</v>
      </c>
      <c r="I545" s="28" t="s">
        <v>0</v>
      </c>
      <c r="J545" s="87">
        <v>3</v>
      </c>
      <c r="K545" s="55"/>
      <c r="L545" s="29">
        <f t="shared" si="108"/>
        <v>0</v>
      </c>
    </row>
    <row r="546" spans="1:12" x14ac:dyDescent="0.35">
      <c r="A546" s="7">
        <f t="shared" si="106"/>
        <v>529</v>
      </c>
      <c r="B546" s="90" t="s">
        <v>813</v>
      </c>
      <c r="C546" s="28" t="s">
        <v>1172</v>
      </c>
      <c r="D546" s="28" t="s">
        <v>99</v>
      </c>
      <c r="E546" s="84" t="s">
        <v>1643</v>
      </c>
      <c r="F546" s="67" t="s">
        <v>1644</v>
      </c>
      <c r="G546" s="72" t="s">
        <v>1935</v>
      </c>
      <c r="H546" s="86" t="s">
        <v>946</v>
      </c>
      <c r="I546" s="28" t="s">
        <v>0</v>
      </c>
      <c r="J546" s="87">
        <v>3</v>
      </c>
      <c r="K546" s="55"/>
      <c r="L546" s="29">
        <f t="shared" si="108"/>
        <v>0</v>
      </c>
    </row>
    <row r="547" spans="1:12" x14ac:dyDescent="0.35">
      <c r="A547" s="7">
        <f t="shared" si="106"/>
        <v>530</v>
      </c>
      <c r="B547" s="90" t="s">
        <v>842</v>
      </c>
      <c r="C547" s="28" t="s">
        <v>1172</v>
      </c>
      <c r="D547" s="28" t="s">
        <v>99</v>
      </c>
      <c r="E547" s="84" t="s">
        <v>1656</v>
      </c>
      <c r="F547" s="67" t="s">
        <v>979</v>
      </c>
      <c r="G547" s="72" t="s">
        <v>1935</v>
      </c>
      <c r="H547" s="86" t="s">
        <v>979</v>
      </c>
      <c r="I547" s="28" t="s">
        <v>0</v>
      </c>
      <c r="J547" s="87">
        <v>2</v>
      </c>
      <c r="K547" s="55"/>
      <c r="L547" s="29">
        <f t="shared" si="108"/>
        <v>0</v>
      </c>
    </row>
    <row r="548" spans="1:12" x14ac:dyDescent="0.35">
      <c r="A548" s="7">
        <f t="shared" si="106"/>
        <v>531</v>
      </c>
      <c r="B548" s="90" t="s">
        <v>738</v>
      </c>
      <c r="C548" s="28" t="s">
        <v>1172</v>
      </c>
      <c r="D548" s="28" t="s">
        <v>99</v>
      </c>
      <c r="E548" s="84" t="s">
        <v>1641</v>
      </c>
      <c r="F548" s="67" t="s">
        <v>867</v>
      </c>
      <c r="G548" s="72" t="s">
        <v>1935</v>
      </c>
      <c r="H548" s="86" t="s">
        <v>867</v>
      </c>
      <c r="I548" s="28" t="s">
        <v>0</v>
      </c>
      <c r="J548" s="87">
        <v>8</v>
      </c>
      <c r="K548" s="55"/>
      <c r="L548" s="29">
        <f t="shared" si="108"/>
        <v>0</v>
      </c>
    </row>
    <row r="549" spans="1:12" x14ac:dyDescent="0.35">
      <c r="A549" s="7">
        <f t="shared" si="106"/>
        <v>532</v>
      </c>
      <c r="B549" s="90" t="s">
        <v>749</v>
      </c>
      <c r="C549" s="28" t="s">
        <v>1172</v>
      </c>
      <c r="D549" s="28" t="s">
        <v>99</v>
      </c>
      <c r="E549" s="84" t="s">
        <v>1658</v>
      </c>
      <c r="F549" s="67" t="s">
        <v>878</v>
      </c>
      <c r="G549" s="72" t="s">
        <v>1935</v>
      </c>
      <c r="H549" s="86" t="s">
        <v>878</v>
      </c>
      <c r="I549" s="28" t="s">
        <v>0</v>
      </c>
      <c r="J549" s="87">
        <v>20</v>
      </c>
      <c r="K549" s="55"/>
      <c r="L549" s="29">
        <f t="shared" si="108"/>
        <v>0</v>
      </c>
    </row>
    <row r="550" spans="1:12" x14ac:dyDescent="0.35">
      <c r="A550" s="7">
        <f t="shared" si="106"/>
        <v>533</v>
      </c>
      <c r="B550" s="90" t="s">
        <v>766</v>
      </c>
      <c r="C550" s="28" t="s">
        <v>1172</v>
      </c>
      <c r="D550" s="28" t="s">
        <v>99</v>
      </c>
      <c r="E550" s="84" t="s">
        <v>1666</v>
      </c>
      <c r="F550" s="67" t="s">
        <v>898</v>
      </c>
      <c r="G550" s="72" t="s">
        <v>1935</v>
      </c>
      <c r="H550" s="86" t="s">
        <v>898</v>
      </c>
      <c r="I550" s="28" t="s">
        <v>0</v>
      </c>
      <c r="J550" s="87">
        <v>4</v>
      </c>
      <c r="K550" s="55"/>
      <c r="L550" s="29">
        <f t="shared" si="108"/>
        <v>0</v>
      </c>
    </row>
    <row r="551" spans="1:12" x14ac:dyDescent="0.35">
      <c r="A551" s="7">
        <f t="shared" si="106"/>
        <v>534</v>
      </c>
      <c r="B551" s="90" t="s">
        <v>775</v>
      </c>
      <c r="C551" s="28" t="s">
        <v>1172</v>
      </c>
      <c r="D551" s="28" t="s">
        <v>99</v>
      </c>
      <c r="E551" s="84" t="s">
        <v>1672</v>
      </c>
      <c r="F551" s="67" t="s">
        <v>907</v>
      </c>
      <c r="G551" s="72" t="s">
        <v>1935</v>
      </c>
      <c r="H551" s="86" t="s">
        <v>907</v>
      </c>
      <c r="I551" s="28" t="s">
        <v>0</v>
      </c>
      <c r="J551" s="87">
        <v>5</v>
      </c>
      <c r="K551" s="55"/>
      <c r="L551" s="29">
        <f t="shared" si="108"/>
        <v>0</v>
      </c>
    </row>
    <row r="552" spans="1:12" x14ac:dyDescent="0.35">
      <c r="A552" s="7">
        <f t="shared" si="106"/>
        <v>535</v>
      </c>
      <c r="B552" s="90" t="s">
        <v>788</v>
      </c>
      <c r="C552" s="28" t="s">
        <v>1172</v>
      </c>
      <c r="D552" s="28" t="s">
        <v>99</v>
      </c>
      <c r="E552" s="84" t="s">
        <v>1663</v>
      </c>
      <c r="F552" s="67" t="s">
        <v>921</v>
      </c>
      <c r="G552" s="72" t="s">
        <v>1935</v>
      </c>
      <c r="H552" s="86" t="s">
        <v>921</v>
      </c>
      <c r="I552" s="28" t="s">
        <v>0</v>
      </c>
      <c r="J552" s="87">
        <v>3</v>
      </c>
      <c r="K552" s="55"/>
      <c r="L552" s="29">
        <f t="shared" si="108"/>
        <v>0</v>
      </c>
    </row>
    <row r="553" spans="1:12" x14ac:dyDescent="0.35">
      <c r="A553" s="7">
        <f t="shared" si="106"/>
        <v>536</v>
      </c>
      <c r="B553" s="90" t="s">
        <v>802</v>
      </c>
      <c r="C553" s="28" t="s">
        <v>1172</v>
      </c>
      <c r="D553" s="28" t="s">
        <v>99</v>
      </c>
      <c r="E553" s="84" t="s">
        <v>1674</v>
      </c>
      <c r="F553" s="67" t="s">
        <v>1675</v>
      </c>
      <c r="G553" s="72" t="s">
        <v>1935</v>
      </c>
      <c r="H553" s="86" t="s">
        <v>935</v>
      </c>
      <c r="I553" s="28" t="s">
        <v>0</v>
      </c>
      <c r="J553" s="87">
        <v>10</v>
      </c>
      <c r="K553" s="55"/>
      <c r="L553" s="29">
        <f t="shared" si="108"/>
        <v>0</v>
      </c>
    </row>
    <row r="554" spans="1:12" x14ac:dyDescent="0.35">
      <c r="A554" s="7">
        <f t="shared" si="106"/>
        <v>537</v>
      </c>
      <c r="B554" s="90" t="s">
        <v>803</v>
      </c>
      <c r="C554" s="28" t="s">
        <v>1172</v>
      </c>
      <c r="D554" s="28" t="s">
        <v>99</v>
      </c>
      <c r="E554" s="84" t="s">
        <v>1638</v>
      </c>
      <c r="F554" s="67" t="s">
        <v>936</v>
      </c>
      <c r="G554" s="72" t="s">
        <v>1935</v>
      </c>
      <c r="H554" s="86" t="s">
        <v>936</v>
      </c>
      <c r="I554" s="28" t="s">
        <v>0</v>
      </c>
      <c r="J554" s="87">
        <v>5</v>
      </c>
      <c r="K554" s="55"/>
      <c r="L554" s="29">
        <f t="shared" si="108"/>
        <v>0</v>
      </c>
    </row>
    <row r="555" spans="1:12" x14ac:dyDescent="0.35">
      <c r="A555" s="7">
        <f t="shared" si="106"/>
        <v>538</v>
      </c>
      <c r="B555" s="90" t="s">
        <v>822</v>
      </c>
      <c r="C555" s="28" t="s">
        <v>1172</v>
      </c>
      <c r="D555" s="28" t="s">
        <v>99</v>
      </c>
      <c r="E555" s="84" t="s">
        <v>1696</v>
      </c>
      <c r="F555" s="67" t="s">
        <v>1697</v>
      </c>
      <c r="G555" s="72" t="s">
        <v>1935</v>
      </c>
      <c r="H555" s="86" t="s">
        <v>956</v>
      </c>
      <c r="I555" s="28" t="s">
        <v>0</v>
      </c>
      <c r="J555" s="87">
        <v>20</v>
      </c>
      <c r="K555" s="55"/>
      <c r="L555" s="29">
        <f t="shared" si="108"/>
        <v>0</v>
      </c>
    </row>
    <row r="556" spans="1:12" x14ac:dyDescent="0.35">
      <c r="A556" s="7">
        <f t="shared" si="106"/>
        <v>539</v>
      </c>
      <c r="B556" s="90" t="s">
        <v>824</v>
      </c>
      <c r="C556" s="28" t="s">
        <v>1172</v>
      </c>
      <c r="D556" s="28" t="s">
        <v>99</v>
      </c>
      <c r="E556" s="84" t="s">
        <v>1626</v>
      </c>
      <c r="F556" s="67" t="s">
        <v>958</v>
      </c>
      <c r="G556" s="72" t="s">
        <v>1935</v>
      </c>
      <c r="H556" s="86" t="s">
        <v>958</v>
      </c>
      <c r="I556" s="28" t="s">
        <v>0</v>
      </c>
      <c r="J556" s="87">
        <v>6</v>
      </c>
      <c r="K556" s="55"/>
      <c r="L556" s="29">
        <f t="shared" si="108"/>
        <v>0</v>
      </c>
    </row>
    <row r="557" spans="1:12" x14ac:dyDescent="0.35">
      <c r="A557" s="7">
        <f t="shared" si="106"/>
        <v>540</v>
      </c>
      <c r="B557" s="90" t="s">
        <v>833</v>
      </c>
      <c r="C557" s="28" t="s">
        <v>1172</v>
      </c>
      <c r="D557" s="28" t="s">
        <v>99</v>
      </c>
      <c r="E557" s="84" t="s">
        <v>1650</v>
      </c>
      <c r="F557" s="67" t="s">
        <v>968</v>
      </c>
      <c r="G557" s="72" t="s">
        <v>1935</v>
      </c>
      <c r="H557" s="86" t="s">
        <v>968</v>
      </c>
      <c r="I557" s="28" t="s">
        <v>0</v>
      </c>
      <c r="J557" s="87">
        <v>4</v>
      </c>
      <c r="K557" s="55"/>
      <c r="L557" s="29">
        <f t="shared" si="108"/>
        <v>0</v>
      </c>
    </row>
    <row r="558" spans="1:12" x14ac:dyDescent="0.35">
      <c r="A558" s="7">
        <f t="shared" si="106"/>
        <v>541</v>
      </c>
      <c r="B558" s="90" t="s">
        <v>860</v>
      </c>
      <c r="C558" s="28" t="s">
        <v>1172</v>
      </c>
      <c r="D558" s="28" t="s">
        <v>99</v>
      </c>
      <c r="E558" s="84" t="s">
        <v>1679</v>
      </c>
      <c r="F558" s="67" t="s">
        <v>1680</v>
      </c>
      <c r="G558" s="72" t="s">
        <v>1935</v>
      </c>
      <c r="H558" s="86" t="s">
        <v>999</v>
      </c>
      <c r="I558" s="28" t="s">
        <v>0</v>
      </c>
      <c r="J558" s="87">
        <v>5</v>
      </c>
      <c r="K558" s="55"/>
      <c r="L558" s="29">
        <f t="shared" si="108"/>
        <v>0</v>
      </c>
    </row>
    <row r="559" spans="1:12" x14ac:dyDescent="0.35">
      <c r="A559" s="7">
        <f t="shared" si="106"/>
        <v>542</v>
      </c>
      <c r="B559" s="90" t="s">
        <v>761</v>
      </c>
      <c r="C559" s="28" t="s">
        <v>1172</v>
      </c>
      <c r="D559" s="28" t="s">
        <v>99</v>
      </c>
      <c r="E559" s="84" t="s">
        <v>1673</v>
      </c>
      <c r="F559" s="67" t="s">
        <v>892</v>
      </c>
      <c r="G559" s="72" t="s">
        <v>1935</v>
      </c>
      <c r="H559" s="86" t="s">
        <v>892</v>
      </c>
      <c r="I559" s="28" t="s">
        <v>0</v>
      </c>
      <c r="J559" s="87">
        <v>8</v>
      </c>
      <c r="K559" s="55"/>
      <c r="L559" s="29">
        <f t="shared" si="108"/>
        <v>0</v>
      </c>
    </row>
    <row r="560" spans="1:12" x14ac:dyDescent="0.35">
      <c r="A560" s="7">
        <f t="shared" si="106"/>
        <v>543</v>
      </c>
      <c r="B560" s="90" t="s">
        <v>765</v>
      </c>
      <c r="C560" s="28" t="s">
        <v>1172</v>
      </c>
      <c r="D560" s="28" t="s">
        <v>99</v>
      </c>
      <c r="E560" s="84" t="s">
        <v>1665</v>
      </c>
      <c r="F560" s="67" t="s">
        <v>896</v>
      </c>
      <c r="G560" s="72" t="s">
        <v>1935</v>
      </c>
      <c r="H560" s="86" t="s">
        <v>896</v>
      </c>
      <c r="I560" s="28" t="s">
        <v>0</v>
      </c>
      <c r="J560" s="87">
        <v>5</v>
      </c>
      <c r="K560" s="55"/>
      <c r="L560" s="29">
        <f t="shared" si="108"/>
        <v>0</v>
      </c>
    </row>
    <row r="561" spans="1:12" x14ac:dyDescent="0.35">
      <c r="A561" s="7">
        <f t="shared" si="106"/>
        <v>544</v>
      </c>
      <c r="B561" s="90" t="s">
        <v>812</v>
      </c>
      <c r="C561" s="28" t="s">
        <v>1172</v>
      </c>
      <c r="D561" s="28" t="s">
        <v>99</v>
      </c>
      <c r="E561" s="84" t="s">
        <v>1649</v>
      </c>
      <c r="F561" s="67" t="s">
        <v>945</v>
      </c>
      <c r="G561" s="72" t="s">
        <v>1935</v>
      </c>
      <c r="H561" s="86" t="s">
        <v>945</v>
      </c>
      <c r="I561" s="28" t="s">
        <v>0</v>
      </c>
      <c r="J561" s="87">
        <v>5</v>
      </c>
      <c r="K561" s="55"/>
      <c r="L561" s="29">
        <f t="shared" si="108"/>
        <v>0</v>
      </c>
    </row>
    <row r="562" spans="1:12" x14ac:dyDescent="0.35">
      <c r="A562" s="7">
        <f t="shared" si="106"/>
        <v>545</v>
      </c>
      <c r="B562" s="90" t="s">
        <v>784</v>
      </c>
      <c r="C562" s="28" t="s">
        <v>1172</v>
      </c>
      <c r="D562" s="28" t="s">
        <v>99</v>
      </c>
      <c r="E562" s="84" t="s">
        <v>1646</v>
      </c>
      <c r="F562" s="85">
        <v>72242</v>
      </c>
      <c r="G562" s="72" t="s">
        <v>1935</v>
      </c>
      <c r="H562" s="86" t="s">
        <v>916</v>
      </c>
      <c r="I562" s="28" t="s">
        <v>0</v>
      </c>
      <c r="J562" s="87">
        <v>10</v>
      </c>
      <c r="K562" s="55"/>
      <c r="L562" s="29">
        <f t="shared" si="108"/>
        <v>0</v>
      </c>
    </row>
    <row r="563" spans="1:12" x14ac:dyDescent="0.35">
      <c r="A563" s="7">
        <f t="shared" si="106"/>
        <v>546</v>
      </c>
      <c r="B563" s="90" t="s">
        <v>746</v>
      </c>
      <c r="C563" s="28" t="s">
        <v>1172</v>
      </c>
      <c r="D563" s="28" t="s">
        <v>99</v>
      </c>
      <c r="E563" s="84" t="s">
        <v>1685</v>
      </c>
      <c r="F563" s="67" t="s">
        <v>875</v>
      </c>
      <c r="G563" s="72" t="s">
        <v>1935</v>
      </c>
      <c r="H563" s="86" t="s">
        <v>875</v>
      </c>
      <c r="I563" s="28" t="s">
        <v>0</v>
      </c>
      <c r="J563" s="87">
        <v>11</v>
      </c>
      <c r="K563" s="55"/>
      <c r="L563" s="29">
        <f t="shared" si="108"/>
        <v>0</v>
      </c>
    </row>
    <row r="564" spans="1:12" x14ac:dyDescent="0.35">
      <c r="A564" s="7">
        <f t="shared" si="106"/>
        <v>547</v>
      </c>
      <c r="B564" s="90" t="s">
        <v>804</v>
      </c>
      <c r="C564" s="28" t="s">
        <v>1172</v>
      </c>
      <c r="D564" s="28" t="s">
        <v>99</v>
      </c>
      <c r="E564" s="84" t="s">
        <v>1671</v>
      </c>
      <c r="F564" s="67" t="s">
        <v>937</v>
      </c>
      <c r="G564" s="72" t="s">
        <v>1935</v>
      </c>
      <c r="H564" s="86" t="s">
        <v>937</v>
      </c>
      <c r="I564" s="28" t="s">
        <v>0</v>
      </c>
      <c r="J564" s="87">
        <v>5</v>
      </c>
      <c r="K564" s="55"/>
      <c r="L564" s="29">
        <f t="shared" si="108"/>
        <v>0</v>
      </c>
    </row>
    <row r="565" spans="1:12" x14ac:dyDescent="0.35">
      <c r="A565" s="7">
        <f t="shared" si="106"/>
        <v>548</v>
      </c>
      <c r="B565" s="90" t="s">
        <v>811</v>
      </c>
      <c r="C565" s="28" t="s">
        <v>1172</v>
      </c>
      <c r="D565" s="28" t="s">
        <v>99</v>
      </c>
      <c r="E565" s="84" t="s">
        <v>1621</v>
      </c>
      <c r="F565" s="67" t="s">
        <v>1622</v>
      </c>
      <c r="G565" s="72" t="s">
        <v>1935</v>
      </c>
      <c r="H565" s="86" t="s">
        <v>944</v>
      </c>
      <c r="I565" s="28" t="s">
        <v>0</v>
      </c>
      <c r="J565" s="87">
        <v>10</v>
      </c>
      <c r="K565" s="55"/>
      <c r="L565" s="29">
        <f t="shared" ref="L565:L580" si="109">ROUND(J565*K565,2)</f>
        <v>0</v>
      </c>
    </row>
    <row r="566" spans="1:12" x14ac:dyDescent="0.35">
      <c r="A566" s="7">
        <f t="shared" si="106"/>
        <v>549</v>
      </c>
      <c r="B566" s="90" t="s">
        <v>802</v>
      </c>
      <c r="C566" s="28" t="s">
        <v>1172</v>
      </c>
      <c r="D566" s="28" t="s">
        <v>99</v>
      </c>
      <c r="E566" s="84" t="s">
        <v>1667</v>
      </c>
      <c r="F566" s="67" t="s">
        <v>1668</v>
      </c>
      <c r="G566" s="72" t="s">
        <v>1935</v>
      </c>
      <c r="H566" s="86" t="s">
        <v>961</v>
      </c>
      <c r="I566" s="28" t="s">
        <v>0</v>
      </c>
      <c r="J566" s="87">
        <v>10</v>
      </c>
      <c r="K566" s="55"/>
      <c r="L566" s="29">
        <f t="shared" si="109"/>
        <v>0</v>
      </c>
    </row>
    <row r="567" spans="1:12" x14ac:dyDescent="0.35">
      <c r="A567" s="7">
        <f t="shared" si="106"/>
        <v>550</v>
      </c>
      <c r="B567" s="90" t="s">
        <v>747</v>
      </c>
      <c r="C567" s="28" t="s">
        <v>1172</v>
      </c>
      <c r="D567" s="28" t="s">
        <v>99</v>
      </c>
      <c r="E567" s="84" t="s">
        <v>1652</v>
      </c>
      <c r="F567" s="67" t="s">
        <v>876</v>
      </c>
      <c r="G567" s="72" t="s">
        <v>1935</v>
      </c>
      <c r="H567" s="86" t="s">
        <v>876</v>
      </c>
      <c r="I567" s="28" t="s">
        <v>0</v>
      </c>
      <c r="J567" s="87">
        <v>10</v>
      </c>
      <c r="K567" s="55"/>
      <c r="L567" s="29">
        <f t="shared" si="109"/>
        <v>0</v>
      </c>
    </row>
    <row r="568" spans="1:12" x14ac:dyDescent="0.35">
      <c r="A568" s="7">
        <f t="shared" si="106"/>
        <v>551</v>
      </c>
      <c r="B568" s="90" t="s">
        <v>755</v>
      </c>
      <c r="C568" s="28" t="s">
        <v>1172</v>
      </c>
      <c r="D568" s="28" t="s">
        <v>99</v>
      </c>
      <c r="E568" s="84" t="s">
        <v>1676</v>
      </c>
      <c r="F568" s="67" t="s">
        <v>1677</v>
      </c>
      <c r="G568" s="72" t="s">
        <v>1935</v>
      </c>
      <c r="H568" s="86" t="s">
        <v>886</v>
      </c>
      <c r="I568" s="28" t="s">
        <v>0</v>
      </c>
      <c r="J568" s="87">
        <v>10</v>
      </c>
      <c r="K568" s="55"/>
      <c r="L568" s="29">
        <f t="shared" si="109"/>
        <v>0</v>
      </c>
    </row>
    <row r="569" spans="1:12" x14ac:dyDescent="0.35">
      <c r="A569" s="7">
        <f t="shared" si="106"/>
        <v>552</v>
      </c>
      <c r="B569" s="90" t="s">
        <v>736</v>
      </c>
      <c r="C569" s="28" t="s">
        <v>1172</v>
      </c>
      <c r="D569" s="28" t="s">
        <v>99</v>
      </c>
      <c r="E569" s="84" t="s">
        <v>1681</v>
      </c>
      <c r="F569" s="67" t="s">
        <v>1682</v>
      </c>
      <c r="G569" s="72" t="s">
        <v>1935</v>
      </c>
      <c r="H569" s="86" t="s">
        <v>865</v>
      </c>
      <c r="I569" s="28" t="s">
        <v>0</v>
      </c>
      <c r="J569" s="87">
        <v>10</v>
      </c>
      <c r="K569" s="55"/>
      <c r="L569" s="29">
        <f t="shared" si="109"/>
        <v>0</v>
      </c>
    </row>
    <row r="570" spans="1:12" x14ac:dyDescent="0.35">
      <c r="A570" s="7">
        <f t="shared" si="106"/>
        <v>553</v>
      </c>
      <c r="B570" s="90" t="s">
        <v>757</v>
      </c>
      <c r="C570" s="28" t="s">
        <v>1172</v>
      </c>
      <c r="D570" s="28" t="s">
        <v>99</v>
      </c>
      <c r="E570" s="84" t="s">
        <v>1653</v>
      </c>
      <c r="F570" s="67" t="s">
        <v>888</v>
      </c>
      <c r="G570" s="72" t="s">
        <v>1935</v>
      </c>
      <c r="H570" s="86" t="s">
        <v>888</v>
      </c>
      <c r="I570" s="28" t="s">
        <v>0</v>
      </c>
      <c r="J570" s="87">
        <v>10</v>
      </c>
      <c r="K570" s="55"/>
      <c r="L570" s="29">
        <f t="shared" si="109"/>
        <v>0</v>
      </c>
    </row>
    <row r="571" spans="1:12" x14ac:dyDescent="0.35">
      <c r="A571" s="7">
        <f t="shared" si="106"/>
        <v>554</v>
      </c>
      <c r="B571" s="90" t="s">
        <v>780</v>
      </c>
      <c r="C571" s="28" t="s">
        <v>1172</v>
      </c>
      <c r="D571" s="28" t="s">
        <v>99</v>
      </c>
      <c r="E571" s="84" t="s">
        <v>1689</v>
      </c>
      <c r="F571" s="67" t="s">
        <v>912</v>
      </c>
      <c r="G571" s="72" t="s">
        <v>1935</v>
      </c>
      <c r="H571" s="86" t="s">
        <v>912</v>
      </c>
      <c r="I571" s="28" t="s">
        <v>0</v>
      </c>
      <c r="J571" s="87">
        <v>20</v>
      </c>
      <c r="K571" s="55"/>
      <c r="L571" s="29">
        <f t="shared" si="109"/>
        <v>0</v>
      </c>
    </row>
    <row r="572" spans="1:12" x14ac:dyDescent="0.35">
      <c r="A572" s="7">
        <f t="shared" si="106"/>
        <v>555</v>
      </c>
      <c r="B572" s="90" t="s">
        <v>753</v>
      </c>
      <c r="C572" s="28" t="s">
        <v>1172</v>
      </c>
      <c r="D572" s="28" t="s">
        <v>99</v>
      </c>
      <c r="E572" s="84" t="s">
        <v>1686</v>
      </c>
      <c r="F572" s="67" t="s">
        <v>883</v>
      </c>
      <c r="G572" s="72" t="s">
        <v>1935</v>
      </c>
      <c r="H572" s="86" t="s">
        <v>883</v>
      </c>
      <c r="I572" s="28" t="s">
        <v>0</v>
      </c>
      <c r="J572" s="87">
        <v>20</v>
      </c>
      <c r="K572" s="55"/>
      <c r="L572" s="29">
        <f t="shared" si="109"/>
        <v>0</v>
      </c>
    </row>
    <row r="573" spans="1:12" x14ac:dyDescent="0.35">
      <c r="A573" s="7">
        <f t="shared" si="106"/>
        <v>556</v>
      </c>
      <c r="B573" s="90" t="s">
        <v>737</v>
      </c>
      <c r="C573" s="28" t="s">
        <v>1172</v>
      </c>
      <c r="D573" s="28" t="s">
        <v>99</v>
      </c>
      <c r="E573" s="84" t="s">
        <v>1657</v>
      </c>
      <c r="F573" s="67" t="s">
        <v>866</v>
      </c>
      <c r="G573" s="72" t="s">
        <v>1935</v>
      </c>
      <c r="H573" s="86" t="s">
        <v>866</v>
      </c>
      <c r="I573" s="28" t="s">
        <v>0</v>
      </c>
      <c r="J573" s="87">
        <v>15</v>
      </c>
      <c r="K573" s="55"/>
      <c r="L573" s="29">
        <f t="shared" si="109"/>
        <v>0</v>
      </c>
    </row>
    <row r="574" spans="1:12" x14ac:dyDescent="0.35">
      <c r="A574" s="7">
        <f t="shared" si="106"/>
        <v>557</v>
      </c>
      <c r="B574" s="90" t="s">
        <v>841</v>
      </c>
      <c r="C574" s="28" t="s">
        <v>1172</v>
      </c>
      <c r="D574" s="28" t="s">
        <v>99</v>
      </c>
      <c r="E574" s="84" t="s">
        <v>1687</v>
      </c>
      <c r="F574" s="67" t="s">
        <v>1688</v>
      </c>
      <c r="G574" s="72" t="s">
        <v>1935</v>
      </c>
      <c r="H574" s="86" t="s">
        <v>978</v>
      </c>
      <c r="I574" s="28" t="s">
        <v>0</v>
      </c>
      <c r="J574" s="87">
        <v>15</v>
      </c>
      <c r="K574" s="55"/>
      <c r="L574" s="29">
        <f t="shared" si="109"/>
        <v>0</v>
      </c>
    </row>
    <row r="575" spans="1:12" x14ac:dyDescent="0.35">
      <c r="A575" s="7">
        <f t="shared" si="106"/>
        <v>558</v>
      </c>
      <c r="B575" s="90" t="s">
        <v>771</v>
      </c>
      <c r="C575" s="28" t="s">
        <v>1172</v>
      </c>
      <c r="D575" s="28" t="s">
        <v>99</v>
      </c>
      <c r="E575" s="84" t="s">
        <v>1694</v>
      </c>
      <c r="F575" s="67" t="s">
        <v>903</v>
      </c>
      <c r="G575" s="72" t="s">
        <v>1935</v>
      </c>
      <c r="H575" s="86" t="s">
        <v>903</v>
      </c>
      <c r="I575" s="28" t="s">
        <v>0</v>
      </c>
      <c r="J575" s="87">
        <v>30</v>
      </c>
      <c r="K575" s="55"/>
      <c r="L575" s="29">
        <f t="shared" si="109"/>
        <v>0</v>
      </c>
    </row>
    <row r="576" spans="1:12" x14ac:dyDescent="0.35">
      <c r="A576" s="7">
        <f t="shared" si="106"/>
        <v>559</v>
      </c>
      <c r="B576" s="90" t="s">
        <v>744</v>
      </c>
      <c r="C576" s="28" t="s">
        <v>1172</v>
      </c>
      <c r="D576" s="28" t="s">
        <v>99</v>
      </c>
      <c r="E576" s="84" t="s">
        <v>1698</v>
      </c>
      <c r="F576" s="67" t="s">
        <v>873</v>
      </c>
      <c r="G576" s="72" t="s">
        <v>1935</v>
      </c>
      <c r="H576" s="86" t="s">
        <v>873</v>
      </c>
      <c r="I576" s="28" t="s">
        <v>0</v>
      </c>
      <c r="J576" s="87">
        <v>40</v>
      </c>
      <c r="K576" s="55"/>
      <c r="L576" s="29">
        <f t="shared" si="109"/>
        <v>0</v>
      </c>
    </row>
    <row r="577" spans="1:12" x14ac:dyDescent="0.35">
      <c r="A577" s="7">
        <f t="shared" si="106"/>
        <v>560</v>
      </c>
      <c r="B577" s="90" t="s">
        <v>756</v>
      </c>
      <c r="C577" s="28" t="s">
        <v>1172</v>
      </c>
      <c r="D577" s="28" t="s">
        <v>99</v>
      </c>
      <c r="E577" s="84" t="s">
        <v>1695</v>
      </c>
      <c r="F577" s="67" t="s">
        <v>887</v>
      </c>
      <c r="G577" s="72" t="s">
        <v>1935</v>
      </c>
      <c r="H577" s="86" t="s">
        <v>887</v>
      </c>
      <c r="I577" s="28" t="s">
        <v>0</v>
      </c>
      <c r="J577" s="87">
        <v>30</v>
      </c>
      <c r="K577" s="55"/>
      <c r="L577" s="29">
        <f t="shared" si="109"/>
        <v>0</v>
      </c>
    </row>
    <row r="578" spans="1:12" x14ac:dyDescent="0.35">
      <c r="A578" s="7">
        <f t="shared" si="106"/>
        <v>561</v>
      </c>
      <c r="B578" s="90" t="s">
        <v>743</v>
      </c>
      <c r="C578" s="28" t="s">
        <v>1172</v>
      </c>
      <c r="D578" s="28" t="s">
        <v>99</v>
      </c>
      <c r="E578" s="84" t="s">
        <v>1700</v>
      </c>
      <c r="F578" s="67" t="s">
        <v>1701</v>
      </c>
      <c r="G578" s="72" t="s">
        <v>1935</v>
      </c>
      <c r="H578" s="86" t="s">
        <v>872</v>
      </c>
      <c r="I578" s="28" t="s">
        <v>0</v>
      </c>
      <c r="J578" s="87">
        <v>90</v>
      </c>
      <c r="K578" s="55"/>
      <c r="L578" s="29">
        <f t="shared" si="109"/>
        <v>0</v>
      </c>
    </row>
    <row r="579" spans="1:12" x14ac:dyDescent="0.35">
      <c r="A579" s="7">
        <f t="shared" ref="A579:A642" si="110">A578+1</f>
        <v>562</v>
      </c>
      <c r="B579" s="90" t="s">
        <v>741</v>
      </c>
      <c r="C579" s="28" t="s">
        <v>1172</v>
      </c>
      <c r="D579" s="28" t="s">
        <v>99</v>
      </c>
      <c r="E579" s="84" t="s">
        <v>1699</v>
      </c>
      <c r="F579" s="67" t="s">
        <v>870</v>
      </c>
      <c r="G579" s="72" t="s">
        <v>1935</v>
      </c>
      <c r="H579" s="86" t="s">
        <v>870</v>
      </c>
      <c r="I579" s="28" t="s">
        <v>0</v>
      </c>
      <c r="J579" s="87">
        <v>75</v>
      </c>
      <c r="K579" s="55"/>
      <c r="L579" s="29">
        <f t="shared" si="109"/>
        <v>0</v>
      </c>
    </row>
    <row r="580" spans="1:12" x14ac:dyDescent="0.35">
      <c r="A580" s="7">
        <f t="shared" si="110"/>
        <v>563</v>
      </c>
      <c r="B580" s="90" t="s">
        <v>778</v>
      </c>
      <c r="C580" s="28" t="s">
        <v>1172</v>
      </c>
      <c r="D580" s="28" t="s">
        <v>99</v>
      </c>
      <c r="E580" s="84" t="s">
        <v>1704</v>
      </c>
      <c r="F580" s="67" t="s">
        <v>910</v>
      </c>
      <c r="G580" s="72" t="s">
        <v>1935</v>
      </c>
      <c r="H580" s="86" t="s">
        <v>910</v>
      </c>
      <c r="I580" s="28" t="s">
        <v>0</v>
      </c>
      <c r="J580" s="87">
        <v>525</v>
      </c>
      <c r="K580" s="55"/>
      <c r="L580" s="29">
        <f t="shared" si="109"/>
        <v>0</v>
      </c>
    </row>
    <row r="581" spans="1:12" x14ac:dyDescent="0.35">
      <c r="A581" s="7">
        <f t="shared" si="110"/>
        <v>564</v>
      </c>
      <c r="B581" s="90" t="s">
        <v>2103</v>
      </c>
      <c r="C581" s="28" t="s">
        <v>1172</v>
      </c>
      <c r="D581" s="28" t="s">
        <v>99</v>
      </c>
      <c r="E581" s="84" t="s">
        <v>2129</v>
      </c>
      <c r="F581" s="67" t="s">
        <v>2130</v>
      </c>
      <c r="G581" s="72" t="s">
        <v>1936</v>
      </c>
      <c r="H581" s="86" t="s">
        <v>2130</v>
      </c>
      <c r="I581" s="28" t="s">
        <v>0</v>
      </c>
      <c r="J581" s="87">
        <v>1</v>
      </c>
      <c r="K581" s="55"/>
      <c r="L581" s="29">
        <f t="shared" si="108"/>
        <v>0</v>
      </c>
    </row>
    <row r="582" spans="1:12" x14ac:dyDescent="0.35">
      <c r="A582" s="7">
        <f t="shared" si="110"/>
        <v>565</v>
      </c>
      <c r="B582" s="90" t="s">
        <v>2104</v>
      </c>
      <c r="C582" s="28" t="s">
        <v>1172</v>
      </c>
      <c r="D582" s="28" t="s">
        <v>99</v>
      </c>
      <c r="E582" s="84" t="s">
        <v>2131</v>
      </c>
      <c r="F582" s="67" t="s">
        <v>2132</v>
      </c>
      <c r="G582" s="72" t="s">
        <v>1936</v>
      </c>
      <c r="H582" s="86" t="s">
        <v>2132</v>
      </c>
      <c r="I582" s="28" t="s">
        <v>0</v>
      </c>
      <c r="J582" s="87">
        <v>1</v>
      </c>
      <c r="K582" s="55"/>
      <c r="L582" s="29">
        <f t="shared" si="108"/>
        <v>0</v>
      </c>
    </row>
    <row r="583" spans="1:12" x14ac:dyDescent="0.35">
      <c r="A583" s="7">
        <f t="shared" si="110"/>
        <v>566</v>
      </c>
      <c r="B583" s="90" t="s">
        <v>2105</v>
      </c>
      <c r="C583" s="28" t="s">
        <v>1172</v>
      </c>
      <c r="D583" s="28" t="s">
        <v>99</v>
      </c>
      <c r="E583" s="84" t="s">
        <v>2133</v>
      </c>
      <c r="F583" s="67" t="s">
        <v>2134</v>
      </c>
      <c r="G583" s="72" t="s">
        <v>1936</v>
      </c>
      <c r="H583" s="86" t="s">
        <v>2134</v>
      </c>
      <c r="I583" s="28" t="s">
        <v>0</v>
      </c>
      <c r="J583" s="87">
        <v>1</v>
      </c>
      <c r="K583" s="55"/>
      <c r="L583" s="29">
        <f t="shared" si="108"/>
        <v>0</v>
      </c>
    </row>
    <row r="584" spans="1:12" x14ac:dyDescent="0.35">
      <c r="A584" s="7">
        <f t="shared" si="110"/>
        <v>567</v>
      </c>
      <c r="B584" s="90" t="s">
        <v>2105</v>
      </c>
      <c r="C584" s="28" t="s">
        <v>1172</v>
      </c>
      <c r="D584" s="28" t="s">
        <v>99</v>
      </c>
      <c r="E584" s="84" t="s">
        <v>2135</v>
      </c>
      <c r="F584" s="67" t="s">
        <v>2136</v>
      </c>
      <c r="G584" s="72" t="s">
        <v>1936</v>
      </c>
      <c r="H584" s="86" t="s">
        <v>2136</v>
      </c>
      <c r="I584" s="28" t="s">
        <v>0</v>
      </c>
      <c r="J584" s="87">
        <v>1</v>
      </c>
      <c r="K584" s="55"/>
      <c r="L584" s="29">
        <f t="shared" si="108"/>
        <v>0</v>
      </c>
    </row>
    <row r="585" spans="1:12" x14ac:dyDescent="0.35">
      <c r="A585" s="7">
        <f t="shared" si="110"/>
        <v>568</v>
      </c>
      <c r="B585" s="90" t="s">
        <v>2106</v>
      </c>
      <c r="C585" s="28" t="s">
        <v>1172</v>
      </c>
      <c r="D585" s="28" t="s">
        <v>99</v>
      </c>
      <c r="E585" s="84" t="s">
        <v>2137</v>
      </c>
      <c r="F585" s="67" t="s">
        <v>2138</v>
      </c>
      <c r="G585" s="72" t="s">
        <v>1936</v>
      </c>
      <c r="H585" s="86" t="s">
        <v>2138</v>
      </c>
      <c r="I585" s="28" t="s">
        <v>0</v>
      </c>
      <c r="J585" s="87">
        <v>1</v>
      </c>
      <c r="K585" s="55"/>
      <c r="L585" s="29">
        <f t="shared" si="108"/>
        <v>0</v>
      </c>
    </row>
    <row r="586" spans="1:12" x14ac:dyDescent="0.35">
      <c r="A586" s="7">
        <f t="shared" si="110"/>
        <v>569</v>
      </c>
      <c r="B586" s="90" t="s">
        <v>2107</v>
      </c>
      <c r="C586" s="28" t="s">
        <v>1172</v>
      </c>
      <c r="D586" s="28" t="s">
        <v>99</v>
      </c>
      <c r="E586" s="84" t="s">
        <v>2139</v>
      </c>
      <c r="F586" s="67" t="s">
        <v>2140</v>
      </c>
      <c r="G586" s="72" t="s">
        <v>1936</v>
      </c>
      <c r="H586" s="86" t="s">
        <v>2140</v>
      </c>
      <c r="I586" s="28" t="s">
        <v>0</v>
      </c>
      <c r="J586" s="87">
        <v>1</v>
      </c>
      <c r="K586" s="55"/>
      <c r="L586" s="29">
        <f t="shared" si="108"/>
        <v>0</v>
      </c>
    </row>
    <row r="587" spans="1:12" x14ac:dyDescent="0.35">
      <c r="A587" s="7">
        <f t="shared" si="110"/>
        <v>570</v>
      </c>
      <c r="B587" s="90" t="s">
        <v>2105</v>
      </c>
      <c r="C587" s="28" t="s">
        <v>1172</v>
      </c>
      <c r="D587" s="28" t="s">
        <v>99</v>
      </c>
      <c r="E587" s="84" t="s">
        <v>2141</v>
      </c>
      <c r="F587" s="67" t="s">
        <v>2142</v>
      </c>
      <c r="G587" s="72" t="s">
        <v>1936</v>
      </c>
      <c r="H587" s="86" t="s">
        <v>2142</v>
      </c>
      <c r="I587" s="28" t="s">
        <v>0</v>
      </c>
      <c r="J587" s="87">
        <v>1</v>
      </c>
      <c r="K587" s="55"/>
      <c r="L587" s="29">
        <f t="shared" si="108"/>
        <v>0</v>
      </c>
    </row>
    <row r="588" spans="1:12" x14ac:dyDescent="0.35">
      <c r="A588" s="7">
        <f t="shared" si="110"/>
        <v>571</v>
      </c>
      <c r="B588" s="90" t="s">
        <v>2098</v>
      </c>
      <c r="C588" s="28" t="s">
        <v>1172</v>
      </c>
      <c r="D588" s="28" t="s">
        <v>99</v>
      </c>
      <c r="E588" s="84" t="s">
        <v>2143</v>
      </c>
      <c r="F588" s="67" t="s">
        <v>2144</v>
      </c>
      <c r="G588" s="72" t="s">
        <v>1936</v>
      </c>
      <c r="H588" s="86" t="s">
        <v>2144</v>
      </c>
      <c r="I588" s="28" t="s">
        <v>0</v>
      </c>
      <c r="J588" s="87">
        <v>1</v>
      </c>
      <c r="K588" s="55"/>
      <c r="L588" s="29">
        <f t="shared" ref="L588:L633" si="111">ROUND(J588*K588,2)</f>
        <v>0</v>
      </c>
    </row>
    <row r="589" spans="1:12" x14ac:dyDescent="0.35">
      <c r="A589" s="7">
        <f t="shared" si="110"/>
        <v>572</v>
      </c>
      <c r="B589" s="90" t="s">
        <v>2108</v>
      </c>
      <c r="C589" s="28" t="s">
        <v>1172</v>
      </c>
      <c r="D589" s="28" t="s">
        <v>99</v>
      </c>
      <c r="E589" s="84" t="s">
        <v>2145</v>
      </c>
      <c r="F589" s="67" t="s">
        <v>2146</v>
      </c>
      <c r="G589" s="72" t="s">
        <v>1936</v>
      </c>
      <c r="H589" s="86" t="s">
        <v>2159</v>
      </c>
      <c r="I589" s="28" t="s">
        <v>0</v>
      </c>
      <c r="J589" s="87">
        <v>2</v>
      </c>
      <c r="K589" s="55"/>
      <c r="L589" s="29">
        <f t="shared" si="111"/>
        <v>0</v>
      </c>
    </row>
    <row r="590" spans="1:12" x14ac:dyDescent="0.35">
      <c r="A590" s="7">
        <f t="shared" si="110"/>
        <v>573</v>
      </c>
      <c r="B590" s="90" t="s">
        <v>751</v>
      </c>
      <c r="C590" s="28" t="s">
        <v>1172</v>
      </c>
      <c r="D590" s="28" t="s">
        <v>99</v>
      </c>
      <c r="E590" s="84" t="s">
        <v>1574</v>
      </c>
      <c r="F590" s="67" t="s">
        <v>881</v>
      </c>
      <c r="G590" s="72" t="s">
        <v>1936</v>
      </c>
      <c r="H590" s="86" t="s">
        <v>881</v>
      </c>
      <c r="I590" s="28" t="s">
        <v>0</v>
      </c>
      <c r="J590" s="87">
        <v>1</v>
      </c>
      <c r="K590" s="55"/>
      <c r="L590" s="29">
        <f t="shared" si="111"/>
        <v>0</v>
      </c>
    </row>
    <row r="591" spans="1:12" x14ac:dyDescent="0.35">
      <c r="A591" s="7">
        <f t="shared" si="110"/>
        <v>574</v>
      </c>
      <c r="B591" s="90" t="s">
        <v>752</v>
      </c>
      <c r="C591" s="28" t="s">
        <v>1172</v>
      </c>
      <c r="D591" s="28" t="s">
        <v>99</v>
      </c>
      <c r="E591" s="84" t="s">
        <v>1575</v>
      </c>
      <c r="F591" s="67" t="s">
        <v>882</v>
      </c>
      <c r="G591" s="72" t="s">
        <v>1936</v>
      </c>
      <c r="H591" s="86" t="s">
        <v>882</v>
      </c>
      <c r="I591" s="28" t="s">
        <v>0</v>
      </c>
      <c r="J591" s="87">
        <v>1</v>
      </c>
      <c r="K591" s="55"/>
      <c r="L591" s="29">
        <f t="shared" si="111"/>
        <v>0</v>
      </c>
    </row>
    <row r="592" spans="1:12" x14ac:dyDescent="0.35">
      <c r="A592" s="7">
        <f t="shared" si="110"/>
        <v>575</v>
      </c>
      <c r="B592" s="90" t="s">
        <v>758</v>
      </c>
      <c r="C592" s="28" t="s">
        <v>1172</v>
      </c>
      <c r="D592" s="28" t="s">
        <v>99</v>
      </c>
      <c r="E592" s="84" t="s">
        <v>1608</v>
      </c>
      <c r="F592" s="67" t="s">
        <v>889</v>
      </c>
      <c r="G592" s="72" t="s">
        <v>1936</v>
      </c>
      <c r="H592" s="86" t="s">
        <v>889</v>
      </c>
      <c r="I592" s="28" t="s">
        <v>0</v>
      </c>
      <c r="J592" s="87">
        <v>1</v>
      </c>
      <c r="K592" s="55"/>
      <c r="L592" s="29">
        <f t="shared" si="111"/>
        <v>0</v>
      </c>
    </row>
    <row r="593" spans="1:12" x14ac:dyDescent="0.35">
      <c r="A593" s="7">
        <f t="shared" si="110"/>
        <v>576</v>
      </c>
      <c r="B593" s="90" t="s">
        <v>2109</v>
      </c>
      <c r="C593" s="28" t="s">
        <v>1172</v>
      </c>
      <c r="D593" s="28" t="s">
        <v>99</v>
      </c>
      <c r="E593" s="84" t="s">
        <v>2147</v>
      </c>
      <c r="F593" s="67" t="s">
        <v>2148</v>
      </c>
      <c r="G593" s="72" t="s">
        <v>1936</v>
      </c>
      <c r="H593" s="86" t="s">
        <v>2148</v>
      </c>
      <c r="I593" s="28" t="s">
        <v>0</v>
      </c>
      <c r="J593" s="87">
        <v>1</v>
      </c>
      <c r="K593" s="55"/>
      <c r="L593" s="29">
        <f t="shared" si="111"/>
        <v>0</v>
      </c>
    </row>
    <row r="594" spans="1:12" x14ac:dyDescent="0.35">
      <c r="A594" s="7">
        <f t="shared" si="110"/>
        <v>577</v>
      </c>
      <c r="B594" s="90" t="s">
        <v>763</v>
      </c>
      <c r="C594" s="28" t="s">
        <v>1172</v>
      </c>
      <c r="D594" s="28" t="s">
        <v>99</v>
      </c>
      <c r="E594" s="84" t="s">
        <v>1609</v>
      </c>
      <c r="F594" s="67" t="s">
        <v>894</v>
      </c>
      <c r="G594" s="72" t="s">
        <v>1936</v>
      </c>
      <c r="H594" s="86" t="s">
        <v>894</v>
      </c>
      <c r="I594" s="28" t="s">
        <v>0</v>
      </c>
      <c r="J594" s="87">
        <v>1</v>
      </c>
      <c r="K594" s="55"/>
      <c r="L594" s="29">
        <f t="shared" si="111"/>
        <v>0</v>
      </c>
    </row>
    <row r="595" spans="1:12" x14ac:dyDescent="0.35">
      <c r="A595" s="7">
        <f t="shared" si="110"/>
        <v>578</v>
      </c>
      <c r="B595" s="90" t="s">
        <v>764</v>
      </c>
      <c r="C595" s="28" t="s">
        <v>1172</v>
      </c>
      <c r="D595" s="28" t="s">
        <v>99</v>
      </c>
      <c r="E595" s="84" t="s">
        <v>1610</v>
      </c>
      <c r="F595" s="67" t="s">
        <v>895</v>
      </c>
      <c r="G595" s="72" t="s">
        <v>1936</v>
      </c>
      <c r="H595" s="86" t="s">
        <v>895</v>
      </c>
      <c r="I595" s="28" t="s">
        <v>0</v>
      </c>
      <c r="J595" s="87">
        <v>1</v>
      </c>
      <c r="K595" s="55"/>
      <c r="L595" s="29">
        <f t="shared" si="111"/>
        <v>0</v>
      </c>
    </row>
    <row r="596" spans="1:12" x14ac:dyDescent="0.35">
      <c r="A596" s="7">
        <f t="shared" si="110"/>
        <v>579</v>
      </c>
      <c r="B596" s="90" t="s">
        <v>767</v>
      </c>
      <c r="C596" s="28" t="s">
        <v>1172</v>
      </c>
      <c r="D596" s="28" t="s">
        <v>99</v>
      </c>
      <c r="E596" s="84" t="s">
        <v>1577</v>
      </c>
      <c r="F596" s="67" t="s">
        <v>899</v>
      </c>
      <c r="G596" s="72" t="s">
        <v>1936</v>
      </c>
      <c r="H596" s="86" t="s">
        <v>899</v>
      </c>
      <c r="I596" s="28" t="s">
        <v>0</v>
      </c>
      <c r="J596" s="87">
        <v>1</v>
      </c>
      <c r="K596" s="55"/>
      <c r="L596" s="29">
        <f t="shared" si="111"/>
        <v>0</v>
      </c>
    </row>
    <row r="597" spans="1:12" x14ac:dyDescent="0.35">
      <c r="A597" s="7">
        <f t="shared" si="110"/>
        <v>580</v>
      </c>
      <c r="B597" s="90" t="s">
        <v>770</v>
      </c>
      <c r="C597" s="28" t="s">
        <v>1172</v>
      </c>
      <c r="D597" s="28" t="s">
        <v>99</v>
      </c>
      <c r="E597" s="84" t="s">
        <v>1578</v>
      </c>
      <c r="F597" s="67" t="s">
        <v>902</v>
      </c>
      <c r="G597" s="72" t="s">
        <v>1936</v>
      </c>
      <c r="H597" s="86" t="s">
        <v>902</v>
      </c>
      <c r="I597" s="28" t="s">
        <v>0</v>
      </c>
      <c r="J597" s="87">
        <v>1</v>
      </c>
      <c r="K597" s="55"/>
      <c r="L597" s="29">
        <f t="shared" si="111"/>
        <v>0</v>
      </c>
    </row>
    <row r="598" spans="1:12" x14ac:dyDescent="0.35">
      <c r="A598" s="7">
        <f t="shared" si="110"/>
        <v>581</v>
      </c>
      <c r="B598" s="90" t="s">
        <v>2110</v>
      </c>
      <c r="C598" s="28" t="s">
        <v>1172</v>
      </c>
      <c r="D598" s="28" t="s">
        <v>99</v>
      </c>
      <c r="E598" s="84" t="s">
        <v>2149</v>
      </c>
      <c r="F598" s="67" t="s">
        <v>2150</v>
      </c>
      <c r="G598" s="72" t="s">
        <v>1936</v>
      </c>
      <c r="H598" s="86" t="s">
        <v>2160</v>
      </c>
      <c r="I598" s="28" t="s">
        <v>0</v>
      </c>
      <c r="J598" s="87">
        <v>1</v>
      </c>
      <c r="K598" s="55"/>
      <c r="L598" s="29">
        <f t="shared" si="111"/>
        <v>0</v>
      </c>
    </row>
    <row r="599" spans="1:12" x14ac:dyDescent="0.35">
      <c r="A599" s="7">
        <f t="shared" si="110"/>
        <v>582</v>
      </c>
      <c r="B599" s="90" t="s">
        <v>777</v>
      </c>
      <c r="C599" s="28" t="s">
        <v>1172</v>
      </c>
      <c r="D599" s="28" t="s">
        <v>99</v>
      </c>
      <c r="E599" s="84" t="s">
        <v>1581</v>
      </c>
      <c r="F599" s="67" t="s">
        <v>909</v>
      </c>
      <c r="G599" s="72" t="s">
        <v>1936</v>
      </c>
      <c r="H599" s="86" t="s">
        <v>909</v>
      </c>
      <c r="I599" s="28" t="s">
        <v>0</v>
      </c>
      <c r="J599" s="87">
        <v>1</v>
      </c>
      <c r="K599" s="55"/>
      <c r="L599" s="29">
        <f t="shared" si="111"/>
        <v>0</v>
      </c>
    </row>
    <row r="600" spans="1:12" x14ac:dyDescent="0.35">
      <c r="A600" s="7">
        <f t="shared" si="110"/>
        <v>583</v>
      </c>
      <c r="B600" s="90" t="s">
        <v>772</v>
      </c>
      <c r="C600" s="28" t="s">
        <v>1172</v>
      </c>
      <c r="D600" s="28" t="s">
        <v>99</v>
      </c>
      <c r="E600" s="84" t="s">
        <v>1548</v>
      </c>
      <c r="F600" s="67" t="s">
        <v>917</v>
      </c>
      <c r="G600" s="72" t="s">
        <v>1936</v>
      </c>
      <c r="H600" s="86" t="s">
        <v>917</v>
      </c>
      <c r="I600" s="28" t="s">
        <v>0</v>
      </c>
      <c r="J600" s="87">
        <v>2</v>
      </c>
      <c r="K600" s="55"/>
      <c r="L600" s="29">
        <f t="shared" si="111"/>
        <v>0</v>
      </c>
    </row>
    <row r="601" spans="1:12" x14ac:dyDescent="0.35">
      <c r="A601" s="7">
        <f t="shared" si="110"/>
        <v>584</v>
      </c>
      <c r="B601" s="90" t="s">
        <v>785</v>
      </c>
      <c r="C601" s="28" t="s">
        <v>1172</v>
      </c>
      <c r="D601" s="28" t="s">
        <v>99</v>
      </c>
      <c r="E601" s="84" t="s">
        <v>1583</v>
      </c>
      <c r="F601" s="67" t="s">
        <v>918</v>
      </c>
      <c r="G601" s="72" t="s">
        <v>1936</v>
      </c>
      <c r="H601" s="86" t="s">
        <v>918</v>
      </c>
      <c r="I601" s="28" t="s">
        <v>0</v>
      </c>
      <c r="J601" s="87">
        <v>3</v>
      </c>
      <c r="K601" s="55"/>
      <c r="L601" s="29">
        <f t="shared" si="111"/>
        <v>0</v>
      </c>
    </row>
    <row r="602" spans="1:12" x14ac:dyDescent="0.35">
      <c r="A602" s="7">
        <f t="shared" si="110"/>
        <v>585</v>
      </c>
      <c r="B602" s="90" t="s">
        <v>786</v>
      </c>
      <c r="C602" s="28" t="s">
        <v>1172</v>
      </c>
      <c r="D602" s="28" t="s">
        <v>99</v>
      </c>
      <c r="E602" s="84" t="s">
        <v>1584</v>
      </c>
      <c r="F602" s="67" t="s">
        <v>919</v>
      </c>
      <c r="G602" s="72" t="s">
        <v>1936</v>
      </c>
      <c r="H602" s="86" t="s">
        <v>919</v>
      </c>
      <c r="I602" s="28" t="s">
        <v>0</v>
      </c>
      <c r="J602" s="87">
        <v>2</v>
      </c>
      <c r="K602" s="55"/>
      <c r="L602" s="29">
        <f t="shared" si="111"/>
        <v>0</v>
      </c>
    </row>
    <row r="603" spans="1:12" x14ac:dyDescent="0.35">
      <c r="A603" s="7">
        <f t="shared" si="110"/>
        <v>586</v>
      </c>
      <c r="B603" s="90" t="s">
        <v>2111</v>
      </c>
      <c r="C603" s="28" t="s">
        <v>1172</v>
      </c>
      <c r="D603" s="28" t="s">
        <v>99</v>
      </c>
      <c r="E603" s="84" t="s">
        <v>2151</v>
      </c>
      <c r="F603" s="67" t="s">
        <v>2152</v>
      </c>
      <c r="G603" s="72" t="s">
        <v>1936</v>
      </c>
      <c r="H603" s="86" t="s">
        <v>2161</v>
      </c>
      <c r="I603" s="28" t="s">
        <v>0</v>
      </c>
      <c r="J603" s="87">
        <v>1</v>
      </c>
      <c r="K603" s="55"/>
      <c r="L603" s="29">
        <f t="shared" si="111"/>
        <v>0</v>
      </c>
    </row>
    <row r="604" spans="1:12" x14ac:dyDescent="0.35">
      <c r="A604" s="7">
        <f t="shared" si="110"/>
        <v>587</v>
      </c>
      <c r="B604" s="90" t="s">
        <v>787</v>
      </c>
      <c r="C604" s="28" t="s">
        <v>1172</v>
      </c>
      <c r="D604" s="28" t="s">
        <v>99</v>
      </c>
      <c r="E604" s="84" t="s">
        <v>1585</v>
      </c>
      <c r="F604" s="67" t="s">
        <v>920</v>
      </c>
      <c r="G604" s="72" t="s">
        <v>1936</v>
      </c>
      <c r="H604" s="86" t="s">
        <v>920</v>
      </c>
      <c r="I604" s="28" t="s">
        <v>0</v>
      </c>
      <c r="J604" s="87">
        <v>1</v>
      </c>
      <c r="K604" s="55"/>
      <c r="L604" s="29">
        <f t="shared" si="111"/>
        <v>0</v>
      </c>
    </row>
    <row r="605" spans="1:12" x14ac:dyDescent="0.35">
      <c r="A605" s="7">
        <f t="shared" si="110"/>
        <v>588</v>
      </c>
      <c r="B605" s="90" t="s">
        <v>793</v>
      </c>
      <c r="C605" s="28" t="s">
        <v>1172</v>
      </c>
      <c r="D605" s="28" t="s">
        <v>99</v>
      </c>
      <c r="E605" s="84" t="s">
        <v>1684</v>
      </c>
      <c r="F605" s="67" t="s">
        <v>926</v>
      </c>
      <c r="G605" s="72" t="s">
        <v>1936</v>
      </c>
      <c r="H605" s="86" t="s">
        <v>926</v>
      </c>
      <c r="I605" s="28" t="s">
        <v>0</v>
      </c>
      <c r="J605" s="87">
        <v>20</v>
      </c>
      <c r="K605" s="55"/>
      <c r="L605" s="29">
        <f t="shared" si="111"/>
        <v>0</v>
      </c>
    </row>
    <row r="606" spans="1:12" x14ac:dyDescent="0.35">
      <c r="A606" s="7">
        <f t="shared" si="110"/>
        <v>589</v>
      </c>
      <c r="B606" s="90" t="s">
        <v>796</v>
      </c>
      <c r="C606" s="28" t="s">
        <v>1172</v>
      </c>
      <c r="D606" s="28" t="s">
        <v>99</v>
      </c>
      <c r="E606" s="84" t="s">
        <v>1636</v>
      </c>
      <c r="F606" s="67" t="s">
        <v>929</v>
      </c>
      <c r="G606" s="72" t="s">
        <v>1936</v>
      </c>
      <c r="H606" s="86" t="s">
        <v>929</v>
      </c>
      <c r="I606" s="28" t="s">
        <v>0</v>
      </c>
      <c r="J606" s="87">
        <v>1</v>
      </c>
      <c r="K606" s="55"/>
      <c r="L606" s="29">
        <f t="shared" si="111"/>
        <v>0</v>
      </c>
    </row>
    <row r="607" spans="1:12" x14ac:dyDescent="0.35">
      <c r="A607" s="7">
        <f t="shared" si="110"/>
        <v>590</v>
      </c>
      <c r="B607" s="90" t="s">
        <v>797</v>
      </c>
      <c r="C607" s="28" t="s">
        <v>1172</v>
      </c>
      <c r="D607" s="28" t="s">
        <v>99</v>
      </c>
      <c r="E607" s="84" t="s">
        <v>1615</v>
      </c>
      <c r="F607" s="67" t="s">
        <v>930</v>
      </c>
      <c r="G607" s="72" t="s">
        <v>1936</v>
      </c>
      <c r="H607" s="86" t="s">
        <v>930</v>
      </c>
      <c r="I607" s="28" t="s">
        <v>0</v>
      </c>
      <c r="J607" s="87">
        <v>1</v>
      </c>
      <c r="K607" s="55"/>
      <c r="L607" s="29">
        <f t="shared" si="111"/>
        <v>0</v>
      </c>
    </row>
    <row r="608" spans="1:12" x14ac:dyDescent="0.35">
      <c r="A608" s="7">
        <f t="shared" si="110"/>
        <v>591</v>
      </c>
      <c r="B608" s="90" t="s">
        <v>800</v>
      </c>
      <c r="C608" s="28" t="s">
        <v>1172</v>
      </c>
      <c r="D608" s="28" t="s">
        <v>99</v>
      </c>
      <c r="E608" s="84" t="s">
        <v>1588</v>
      </c>
      <c r="F608" s="67" t="s">
        <v>933</v>
      </c>
      <c r="G608" s="72" t="s">
        <v>1936</v>
      </c>
      <c r="H608" s="86" t="s">
        <v>933</v>
      </c>
      <c r="I608" s="28" t="s">
        <v>0</v>
      </c>
      <c r="J608" s="87">
        <v>1</v>
      </c>
      <c r="K608" s="55"/>
      <c r="L608" s="29">
        <f t="shared" si="111"/>
        <v>0</v>
      </c>
    </row>
    <row r="609" spans="1:12" x14ac:dyDescent="0.35">
      <c r="A609" s="7">
        <f t="shared" si="110"/>
        <v>592</v>
      </c>
      <c r="B609" s="90" t="s">
        <v>801</v>
      </c>
      <c r="C609" s="28" t="s">
        <v>1172</v>
      </c>
      <c r="D609" s="28" t="s">
        <v>99</v>
      </c>
      <c r="E609" s="84" t="s">
        <v>1637</v>
      </c>
      <c r="F609" s="67" t="s">
        <v>934</v>
      </c>
      <c r="G609" s="72" t="s">
        <v>1936</v>
      </c>
      <c r="H609" s="86" t="s">
        <v>934</v>
      </c>
      <c r="I609" s="28" t="s">
        <v>0</v>
      </c>
      <c r="J609" s="87">
        <v>1</v>
      </c>
      <c r="K609" s="55"/>
      <c r="L609" s="29">
        <f t="shared" si="111"/>
        <v>0</v>
      </c>
    </row>
    <row r="610" spans="1:12" x14ac:dyDescent="0.35">
      <c r="A610" s="7">
        <f t="shared" si="110"/>
        <v>593</v>
      </c>
      <c r="B610" s="90" t="s">
        <v>810</v>
      </c>
      <c r="C610" s="28" t="s">
        <v>1172</v>
      </c>
      <c r="D610" s="28" t="s">
        <v>99</v>
      </c>
      <c r="E610" s="84" t="s">
        <v>1620</v>
      </c>
      <c r="F610" s="67" t="s">
        <v>943</v>
      </c>
      <c r="G610" s="72" t="s">
        <v>1936</v>
      </c>
      <c r="H610" s="86" t="s">
        <v>943</v>
      </c>
      <c r="I610" s="28" t="s">
        <v>0</v>
      </c>
      <c r="J610" s="87">
        <v>1</v>
      </c>
      <c r="K610" s="55"/>
      <c r="L610" s="29">
        <f t="shared" si="111"/>
        <v>0</v>
      </c>
    </row>
    <row r="611" spans="1:12" x14ac:dyDescent="0.35">
      <c r="A611" s="7">
        <f t="shared" si="110"/>
        <v>594</v>
      </c>
      <c r="B611" s="90" t="s">
        <v>2112</v>
      </c>
      <c r="C611" s="28" t="s">
        <v>1172</v>
      </c>
      <c r="D611" s="28" t="s">
        <v>99</v>
      </c>
      <c r="E611" s="84" t="s">
        <v>2153</v>
      </c>
      <c r="F611" s="67" t="s">
        <v>2154</v>
      </c>
      <c r="G611" s="72" t="s">
        <v>1936</v>
      </c>
      <c r="H611" s="86" t="s">
        <v>2154</v>
      </c>
      <c r="I611" s="28" t="s">
        <v>0</v>
      </c>
      <c r="J611" s="87">
        <v>1</v>
      </c>
      <c r="K611" s="55"/>
      <c r="L611" s="29">
        <f t="shared" si="111"/>
        <v>0</v>
      </c>
    </row>
    <row r="612" spans="1:12" x14ac:dyDescent="0.35">
      <c r="A612" s="7">
        <f t="shared" si="110"/>
        <v>595</v>
      </c>
      <c r="B612" s="90" t="s">
        <v>817</v>
      </c>
      <c r="C612" s="28" t="s">
        <v>1172</v>
      </c>
      <c r="D612" s="28" t="s">
        <v>99</v>
      </c>
      <c r="E612" s="84" t="s">
        <v>1592</v>
      </c>
      <c r="F612" s="67" t="s">
        <v>950</v>
      </c>
      <c r="G612" s="72" t="s">
        <v>1936</v>
      </c>
      <c r="H612" s="86" t="s">
        <v>950</v>
      </c>
      <c r="I612" s="28" t="s">
        <v>0</v>
      </c>
      <c r="J612" s="87">
        <v>1</v>
      </c>
      <c r="K612" s="55"/>
      <c r="L612" s="29">
        <f t="shared" si="111"/>
        <v>0</v>
      </c>
    </row>
    <row r="613" spans="1:12" x14ac:dyDescent="0.35">
      <c r="A613" s="7">
        <f t="shared" si="110"/>
        <v>596</v>
      </c>
      <c r="B613" s="90" t="s">
        <v>2105</v>
      </c>
      <c r="C613" s="28" t="s">
        <v>1172</v>
      </c>
      <c r="D613" s="28" t="s">
        <v>99</v>
      </c>
      <c r="E613" s="84" t="s">
        <v>2155</v>
      </c>
      <c r="F613" s="67" t="s">
        <v>2156</v>
      </c>
      <c r="G613" s="72" t="s">
        <v>1936</v>
      </c>
      <c r="H613" s="86" t="s">
        <v>2156</v>
      </c>
      <c r="I613" s="28" t="s">
        <v>0</v>
      </c>
      <c r="J613" s="87">
        <v>1</v>
      </c>
      <c r="K613" s="55"/>
      <c r="L613" s="29">
        <f t="shared" si="111"/>
        <v>0</v>
      </c>
    </row>
    <row r="614" spans="1:12" x14ac:dyDescent="0.35">
      <c r="A614" s="7">
        <f t="shared" si="110"/>
        <v>597</v>
      </c>
      <c r="B614" s="90" t="s">
        <v>823</v>
      </c>
      <c r="C614" s="28" t="s">
        <v>1172</v>
      </c>
      <c r="D614" s="28" t="s">
        <v>99</v>
      </c>
      <c r="E614" s="84" t="s">
        <v>1596</v>
      </c>
      <c r="F614" s="67" t="s">
        <v>957</v>
      </c>
      <c r="G614" s="72" t="s">
        <v>1936</v>
      </c>
      <c r="H614" s="86" t="s">
        <v>957</v>
      </c>
      <c r="I614" s="28" t="s">
        <v>0</v>
      </c>
      <c r="J614" s="87">
        <v>1</v>
      </c>
      <c r="K614" s="55"/>
      <c r="L614" s="29">
        <f t="shared" si="111"/>
        <v>0</v>
      </c>
    </row>
    <row r="615" spans="1:12" x14ac:dyDescent="0.35">
      <c r="A615" s="7">
        <f t="shared" si="110"/>
        <v>598</v>
      </c>
      <c r="B615" s="90" t="s">
        <v>825</v>
      </c>
      <c r="C615" s="28" t="s">
        <v>1172</v>
      </c>
      <c r="D615" s="28" t="s">
        <v>99</v>
      </c>
      <c r="E615" s="84" t="s">
        <v>1597</v>
      </c>
      <c r="F615" s="67" t="s">
        <v>959</v>
      </c>
      <c r="G615" s="72" t="s">
        <v>1936</v>
      </c>
      <c r="H615" s="86" t="s">
        <v>959</v>
      </c>
      <c r="I615" s="28" t="s">
        <v>0</v>
      </c>
      <c r="J615" s="87">
        <v>1</v>
      </c>
      <c r="K615" s="55"/>
      <c r="L615" s="29">
        <f t="shared" si="111"/>
        <v>0</v>
      </c>
    </row>
    <row r="616" spans="1:12" x14ac:dyDescent="0.35">
      <c r="A616" s="7">
        <f t="shared" si="110"/>
        <v>599</v>
      </c>
      <c r="B616" s="90" t="s">
        <v>832</v>
      </c>
      <c r="C616" s="28" t="s">
        <v>1172</v>
      </c>
      <c r="D616" s="28" t="s">
        <v>99</v>
      </c>
      <c r="E616" s="84" t="s">
        <v>1552</v>
      </c>
      <c r="F616" s="67" t="s">
        <v>967</v>
      </c>
      <c r="G616" s="72" t="s">
        <v>1936</v>
      </c>
      <c r="H616" s="86" t="s">
        <v>967</v>
      </c>
      <c r="I616" s="28" t="s">
        <v>0</v>
      </c>
      <c r="J616" s="87">
        <v>1</v>
      </c>
      <c r="K616" s="55"/>
      <c r="L616" s="29">
        <f t="shared" si="111"/>
        <v>0</v>
      </c>
    </row>
    <row r="617" spans="1:12" x14ac:dyDescent="0.35">
      <c r="A617" s="7">
        <f t="shared" si="110"/>
        <v>600</v>
      </c>
      <c r="B617" s="90" t="s">
        <v>834</v>
      </c>
      <c r="C617" s="28" t="s">
        <v>1172</v>
      </c>
      <c r="D617" s="28" t="s">
        <v>99</v>
      </c>
      <c r="E617" s="84" t="s">
        <v>1553</v>
      </c>
      <c r="F617" s="67" t="s">
        <v>969</v>
      </c>
      <c r="G617" s="72" t="s">
        <v>1936</v>
      </c>
      <c r="H617" s="86" t="s">
        <v>969</v>
      </c>
      <c r="I617" s="28" t="s">
        <v>0</v>
      </c>
      <c r="J617" s="87">
        <v>1</v>
      </c>
      <c r="K617" s="55"/>
      <c r="L617" s="29">
        <f t="shared" si="111"/>
        <v>0</v>
      </c>
    </row>
    <row r="618" spans="1:12" x14ac:dyDescent="0.35">
      <c r="A618" s="7">
        <f t="shared" si="110"/>
        <v>601</v>
      </c>
      <c r="B618" s="90" t="s">
        <v>846</v>
      </c>
      <c r="C618" s="28" t="s">
        <v>1172</v>
      </c>
      <c r="D618" s="28" t="s">
        <v>99</v>
      </c>
      <c r="E618" s="84" t="s">
        <v>1603</v>
      </c>
      <c r="F618" s="67" t="s">
        <v>989</v>
      </c>
      <c r="G618" s="72" t="s">
        <v>1936</v>
      </c>
      <c r="H618" s="86" t="s">
        <v>989</v>
      </c>
      <c r="I618" s="28" t="s">
        <v>0</v>
      </c>
      <c r="J618" s="87">
        <v>1</v>
      </c>
      <c r="K618" s="55"/>
      <c r="L618" s="29">
        <f t="shared" si="111"/>
        <v>0</v>
      </c>
    </row>
    <row r="619" spans="1:12" x14ac:dyDescent="0.35">
      <c r="A619" s="7">
        <f t="shared" si="110"/>
        <v>602</v>
      </c>
      <c r="B619" s="90" t="s">
        <v>851</v>
      </c>
      <c r="C619" s="28" t="s">
        <v>1172</v>
      </c>
      <c r="D619" s="28" t="s">
        <v>99</v>
      </c>
      <c r="E619" s="84" t="s">
        <v>1562</v>
      </c>
      <c r="F619" s="67" t="s">
        <v>990</v>
      </c>
      <c r="G619" s="72" t="s">
        <v>1936</v>
      </c>
      <c r="H619" s="86" t="s">
        <v>990</v>
      </c>
      <c r="I619" s="28" t="s">
        <v>0</v>
      </c>
      <c r="J619" s="87">
        <v>1</v>
      </c>
      <c r="K619" s="55"/>
      <c r="L619" s="29">
        <f t="shared" si="111"/>
        <v>0</v>
      </c>
    </row>
    <row r="620" spans="1:12" x14ac:dyDescent="0.35">
      <c r="A620" s="7">
        <f t="shared" si="110"/>
        <v>603</v>
      </c>
      <c r="B620" s="90" t="s">
        <v>852</v>
      </c>
      <c r="C620" s="28" t="s">
        <v>1172</v>
      </c>
      <c r="D620" s="28" t="s">
        <v>99</v>
      </c>
      <c r="E620" s="84" t="s">
        <v>1604</v>
      </c>
      <c r="F620" s="67" t="s">
        <v>991</v>
      </c>
      <c r="G620" s="72" t="s">
        <v>1936</v>
      </c>
      <c r="H620" s="86" t="s">
        <v>991</v>
      </c>
      <c r="I620" s="28" t="s">
        <v>0</v>
      </c>
      <c r="J620" s="87">
        <v>1</v>
      </c>
      <c r="K620" s="55"/>
      <c r="L620" s="29">
        <f t="shared" si="111"/>
        <v>0</v>
      </c>
    </row>
    <row r="621" spans="1:12" x14ac:dyDescent="0.35">
      <c r="A621" s="7">
        <f t="shared" si="110"/>
        <v>604</v>
      </c>
      <c r="B621" s="90" t="s">
        <v>807</v>
      </c>
      <c r="C621" s="28" t="s">
        <v>1172</v>
      </c>
      <c r="D621" s="28" t="s">
        <v>99</v>
      </c>
      <c r="E621" s="84" t="s">
        <v>1619</v>
      </c>
      <c r="F621" s="67" t="s">
        <v>940</v>
      </c>
      <c r="G621" s="72" t="s">
        <v>1936</v>
      </c>
      <c r="H621" s="86" t="s">
        <v>940</v>
      </c>
      <c r="I621" s="28" t="s">
        <v>0</v>
      </c>
      <c r="J621" s="87">
        <v>1</v>
      </c>
      <c r="K621" s="55"/>
      <c r="L621" s="29">
        <f t="shared" si="111"/>
        <v>0</v>
      </c>
    </row>
    <row r="622" spans="1:12" x14ac:dyDescent="0.35">
      <c r="A622" s="7">
        <f t="shared" si="110"/>
        <v>605</v>
      </c>
      <c r="B622" s="90" t="s">
        <v>808</v>
      </c>
      <c r="C622" s="28" t="s">
        <v>1172</v>
      </c>
      <c r="D622" s="28" t="s">
        <v>99</v>
      </c>
      <c r="E622" s="84" t="s">
        <v>1549</v>
      </c>
      <c r="F622" s="67" t="s">
        <v>941</v>
      </c>
      <c r="G622" s="72" t="s">
        <v>1936</v>
      </c>
      <c r="H622" s="86" t="s">
        <v>941</v>
      </c>
      <c r="I622" s="28" t="s">
        <v>0</v>
      </c>
      <c r="J622" s="87">
        <v>1</v>
      </c>
      <c r="K622" s="55"/>
      <c r="L622" s="29">
        <f t="shared" si="111"/>
        <v>0</v>
      </c>
    </row>
    <row r="623" spans="1:12" x14ac:dyDescent="0.35">
      <c r="A623" s="7">
        <f t="shared" si="110"/>
        <v>606</v>
      </c>
      <c r="B623" s="90" t="s">
        <v>814</v>
      </c>
      <c r="C623" s="28" t="s">
        <v>1172</v>
      </c>
      <c r="D623" s="28" t="s">
        <v>99</v>
      </c>
      <c r="E623" s="84" t="s">
        <v>1589</v>
      </c>
      <c r="F623" s="67" t="s">
        <v>1590</v>
      </c>
      <c r="G623" s="72" t="s">
        <v>1936</v>
      </c>
      <c r="H623" s="86" t="s">
        <v>947</v>
      </c>
      <c r="I623" s="28" t="s">
        <v>0</v>
      </c>
      <c r="J623" s="87">
        <v>1</v>
      </c>
      <c r="K623" s="55"/>
      <c r="L623" s="29">
        <f t="shared" si="111"/>
        <v>0</v>
      </c>
    </row>
    <row r="624" spans="1:12" x14ac:dyDescent="0.35">
      <c r="A624" s="7">
        <f t="shared" si="110"/>
        <v>607</v>
      </c>
      <c r="B624" s="90" t="s">
        <v>815</v>
      </c>
      <c r="C624" s="28" t="s">
        <v>1172</v>
      </c>
      <c r="D624" s="28" t="s">
        <v>99</v>
      </c>
      <c r="E624" s="84" t="s">
        <v>1623</v>
      </c>
      <c r="F624" s="67" t="s">
        <v>948</v>
      </c>
      <c r="G624" s="72" t="s">
        <v>1936</v>
      </c>
      <c r="H624" s="86" t="s">
        <v>948</v>
      </c>
      <c r="I624" s="28" t="s">
        <v>0</v>
      </c>
      <c r="J624" s="87">
        <v>1</v>
      </c>
      <c r="K624" s="55"/>
      <c r="L624" s="29">
        <f t="shared" si="111"/>
        <v>0</v>
      </c>
    </row>
    <row r="625" spans="1:12" x14ac:dyDescent="0.35">
      <c r="A625" s="7">
        <f t="shared" si="110"/>
        <v>608</v>
      </c>
      <c r="B625" s="90" t="s">
        <v>819</v>
      </c>
      <c r="C625" s="28" t="s">
        <v>1172</v>
      </c>
      <c r="D625" s="28" t="s">
        <v>99</v>
      </c>
      <c r="E625" s="84" t="s">
        <v>1593</v>
      </c>
      <c r="F625" s="67" t="s">
        <v>952</v>
      </c>
      <c r="G625" s="72" t="s">
        <v>1936</v>
      </c>
      <c r="H625" s="86" t="s">
        <v>952</v>
      </c>
      <c r="I625" s="28" t="s">
        <v>0</v>
      </c>
      <c r="J625" s="87">
        <v>1</v>
      </c>
      <c r="K625" s="55"/>
      <c r="L625" s="29">
        <f t="shared" si="111"/>
        <v>0</v>
      </c>
    </row>
    <row r="626" spans="1:12" x14ac:dyDescent="0.35">
      <c r="A626" s="7">
        <f t="shared" si="110"/>
        <v>609</v>
      </c>
      <c r="B626" s="90" t="s">
        <v>820</v>
      </c>
      <c r="C626" s="28" t="s">
        <v>1172</v>
      </c>
      <c r="D626" s="28" t="s">
        <v>99</v>
      </c>
      <c r="E626" s="84" t="s">
        <v>1594</v>
      </c>
      <c r="F626" s="67" t="s">
        <v>953</v>
      </c>
      <c r="G626" s="72" t="s">
        <v>1936</v>
      </c>
      <c r="H626" s="86" t="s">
        <v>953</v>
      </c>
      <c r="I626" s="28" t="s">
        <v>0</v>
      </c>
      <c r="J626" s="87">
        <v>1</v>
      </c>
      <c r="K626" s="55"/>
      <c r="L626" s="29">
        <f t="shared" si="111"/>
        <v>0</v>
      </c>
    </row>
    <row r="627" spans="1:12" x14ac:dyDescent="0.35">
      <c r="A627" s="7">
        <f t="shared" si="110"/>
        <v>610</v>
      </c>
      <c r="B627" s="90" t="s">
        <v>750</v>
      </c>
      <c r="C627" s="28" t="s">
        <v>1172</v>
      </c>
      <c r="D627" s="28" t="s">
        <v>99</v>
      </c>
      <c r="E627" s="84" t="s">
        <v>1625</v>
      </c>
      <c r="F627" s="67" t="s">
        <v>954</v>
      </c>
      <c r="G627" s="72" t="s">
        <v>1936</v>
      </c>
      <c r="H627" s="86" t="s">
        <v>954</v>
      </c>
      <c r="I627" s="28" t="s">
        <v>0</v>
      </c>
      <c r="J627" s="87">
        <v>1</v>
      </c>
      <c r="K627" s="55"/>
      <c r="L627" s="29">
        <f t="shared" si="111"/>
        <v>0</v>
      </c>
    </row>
    <row r="628" spans="1:12" x14ac:dyDescent="0.35">
      <c r="A628" s="7">
        <f t="shared" si="110"/>
        <v>611</v>
      </c>
      <c r="B628" s="90" t="s">
        <v>831</v>
      </c>
      <c r="C628" s="28" t="s">
        <v>1172</v>
      </c>
      <c r="D628" s="28" t="s">
        <v>99</v>
      </c>
      <c r="E628" s="84" t="s">
        <v>1669</v>
      </c>
      <c r="F628" s="67" t="s">
        <v>966</v>
      </c>
      <c r="G628" s="72" t="s">
        <v>1936</v>
      </c>
      <c r="H628" s="86" t="s">
        <v>966</v>
      </c>
      <c r="I628" s="28" t="s">
        <v>0</v>
      </c>
      <c r="J628" s="87">
        <v>4</v>
      </c>
      <c r="K628" s="55"/>
      <c r="L628" s="29">
        <f t="shared" si="111"/>
        <v>0</v>
      </c>
    </row>
    <row r="629" spans="1:12" x14ac:dyDescent="0.35">
      <c r="A629" s="7">
        <f t="shared" si="110"/>
        <v>612</v>
      </c>
      <c r="B629" s="90" t="s">
        <v>840</v>
      </c>
      <c r="C629" s="28" t="s">
        <v>1172</v>
      </c>
      <c r="D629" s="28" t="s">
        <v>99</v>
      </c>
      <c r="E629" s="84" t="s">
        <v>1639</v>
      </c>
      <c r="F629" s="67" t="s">
        <v>976</v>
      </c>
      <c r="G629" s="72" t="s">
        <v>1936</v>
      </c>
      <c r="H629" s="86" t="s">
        <v>976</v>
      </c>
      <c r="I629" s="28" t="s">
        <v>0</v>
      </c>
      <c r="J629" s="87">
        <v>1</v>
      </c>
      <c r="K629" s="55"/>
      <c r="L629" s="29">
        <f t="shared" si="111"/>
        <v>0</v>
      </c>
    </row>
    <row r="630" spans="1:12" x14ac:dyDescent="0.35">
      <c r="A630" s="7">
        <f t="shared" si="110"/>
        <v>613</v>
      </c>
      <c r="B630" s="90" t="s">
        <v>845</v>
      </c>
      <c r="C630" s="28" t="s">
        <v>1172</v>
      </c>
      <c r="D630" s="28" t="s">
        <v>99</v>
      </c>
      <c r="E630" s="84" t="s">
        <v>1629</v>
      </c>
      <c r="F630" s="67" t="s">
        <v>982</v>
      </c>
      <c r="G630" s="72" t="s">
        <v>1936</v>
      </c>
      <c r="H630" s="86" t="s">
        <v>982</v>
      </c>
      <c r="I630" s="28" t="s">
        <v>0</v>
      </c>
      <c r="J630" s="87">
        <v>1</v>
      </c>
      <c r="K630" s="55"/>
      <c r="L630" s="29">
        <f t="shared" si="111"/>
        <v>0</v>
      </c>
    </row>
    <row r="631" spans="1:12" x14ac:dyDescent="0.35">
      <c r="A631" s="7">
        <f t="shared" si="110"/>
        <v>614</v>
      </c>
      <c r="B631" s="90" t="s">
        <v>858</v>
      </c>
      <c r="C631" s="28" t="s">
        <v>1172</v>
      </c>
      <c r="D631" s="28" t="s">
        <v>99</v>
      </c>
      <c r="E631" s="84" t="s">
        <v>1569</v>
      </c>
      <c r="F631" s="67" t="s">
        <v>997</v>
      </c>
      <c r="G631" s="72" t="s">
        <v>1936</v>
      </c>
      <c r="H631" s="86" t="s">
        <v>997</v>
      </c>
      <c r="I631" s="28" t="s">
        <v>0</v>
      </c>
      <c r="J631" s="87">
        <v>2</v>
      </c>
      <c r="K631" s="55"/>
      <c r="L631" s="29">
        <f t="shared" si="111"/>
        <v>0</v>
      </c>
    </row>
    <row r="632" spans="1:12" x14ac:dyDescent="0.35">
      <c r="A632" s="7">
        <f t="shared" si="110"/>
        <v>615</v>
      </c>
      <c r="B632" s="90" t="s">
        <v>768</v>
      </c>
      <c r="C632" s="28" t="s">
        <v>1172</v>
      </c>
      <c r="D632" s="28" t="s">
        <v>99</v>
      </c>
      <c r="E632" s="84" t="s">
        <v>1546</v>
      </c>
      <c r="F632" s="67" t="s">
        <v>900</v>
      </c>
      <c r="G632" s="72" t="s">
        <v>1936</v>
      </c>
      <c r="H632" s="86" t="s">
        <v>900</v>
      </c>
      <c r="I632" s="28" t="s">
        <v>0</v>
      </c>
      <c r="J632" s="87">
        <v>3</v>
      </c>
      <c r="K632" s="55"/>
      <c r="L632" s="29">
        <f t="shared" si="111"/>
        <v>0</v>
      </c>
    </row>
    <row r="633" spans="1:12" x14ac:dyDescent="0.35">
      <c r="A633" s="7">
        <f t="shared" si="110"/>
        <v>616</v>
      </c>
      <c r="B633" s="90" t="s">
        <v>769</v>
      </c>
      <c r="C633" s="28" t="s">
        <v>1172</v>
      </c>
      <c r="D633" s="28" t="s">
        <v>99</v>
      </c>
      <c r="E633" s="84" t="s">
        <v>1659</v>
      </c>
      <c r="F633" s="67" t="s">
        <v>901</v>
      </c>
      <c r="G633" s="72" t="s">
        <v>1936</v>
      </c>
      <c r="H633" s="86" t="s">
        <v>901</v>
      </c>
      <c r="I633" s="28" t="s">
        <v>0</v>
      </c>
      <c r="J633" s="87">
        <v>3</v>
      </c>
      <c r="K633" s="55"/>
      <c r="L633" s="29">
        <f t="shared" si="111"/>
        <v>0</v>
      </c>
    </row>
    <row r="634" spans="1:12" x14ac:dyDescent="0.35">
      <c r="A634" s="7">
        <f t="shared" si="110"/>
        <v>617</v>
      </c>
      <c r="B634" s="90" t="s">
        <v>826</v>
      </c>
      <c r="C634" s="28" t="s">
        <v>1172</v>
      </c>
      <c r="D634" s="28" t="s">
        <v>99</v>
      </c>
      <c r="E634" s="84" t="s">
        <v>1598</v>
      </c>
      <c r="F634" s="67" t="s">
        <v>960</v>
      </c>
      <c r="G634" s="72" t="s">
        <v>1936</v>
      </c>
      <c r="H634" s="86" t="s">
        <v>960</v>
      </c>
      <c r="I634" s="28" t="s">
        <v>0</v>
      </c>
      <c r="J634" s="87">
        <v>2</v>
      </c>
      <c r="K634" s="55"/>
      <c r="L634" s="29">
        <f t="shared" ref="L634:L643" si="112">ROUND(J634*K634,2)</f>
        <v>0</v>
      </c>
    </row>
    <row r="635" spans="1:12" x14ac:dyDescent="0.35">
      <c r="A635" s="7">
        <f t="shared" si="110"/>
        <v>618</v>
      </c>
      <c r="B635" s="90" t="s">
        <v>802</v>
      </c>
      <c r="C635" s="28" t="s">
        <v>1172</v>
      </c>
      <c r="D635" s="28" t="s">
        <v>99</v>
      </c>
      <c r="E635" s="84" t="s">
        <v>1651</v>
      </c>
      <c r="F635" s="67" t="s">
        <v>977</v>
      </c>
      <c r="G635" s="72" t="s">
        <v>1936</v>
      </c>
      <c r="H635" s="86" t="s">
        <v>977</v>
      </c>
      <c r="I635" s="28" t="s">
        <v>0</v>
      </c>
      <c r="J635" s="87">
        <v>2</v>
      </c>
      <c r="K635" s="55"/>
      <c r="L635" s="29">
        <f t="shared" si="112"/>
        <v>0</v>
      </c>
    </row>
    <row r="636" spans="1:12" x14ac:dyDescent="0.35">
      <c r="A636" s="7">
        <f t="shared" si="110"/>
        <v>619</v>
      </c>
      <c r="B636" s="90" t="s">
        <v>766</v>
      </c>
      <c r="C636" s="28" t="s">
        <v>1172</v>
      </c>
      <c r="D636" s="28" t="s">
        <v>99</v>
      </c>
      <c r="E636" s="84" t="s">
        <v>1654</v>
      </c>
      <c r="F636" s="67" t="s">
        <v>897</v>
      </c>
      <c r="G636" s="72" t="s">
        <v>1936</v>
      </c>
      <c r="H636" s="86" t="s">
        <v>897</v>
      </c>
      <c r="I636" s="28" t="s">
        <v>0</v>
      </c>
      <c r="J636" s="87">
        <v>3</v>
      </c>
      <c r="K636" s="55"/>
      <c r="L636" s="29">
        <f t="shared" si="112"/>
        <v>0</v>
      </c>
    </row>
    <row r="637" spans="1:12" x14ac:dyDescent="0.35">
      <c r="A637" s="7">
        <f t="shared" si="110"/>
        <v>620</v>
      </c>
      <c r="B637" s="90" t="s">
        <v>844</v>
      </c>
      <c r="C637" s="28" t="s">
        <v>1172</v>
      </c>
      <c r="D637" s="28" t="s">
        <v>99</v>
      </c>
      <c r="E637" s="84" t="s">
        <v>1678</v>
      </c>
      <c r="F637" s="67" t="s">
        <v>981</v>
      </c>
      <c r="G637" s="72" t="s">
        <v>1936</v>
      </c>
      <c r="H637" s="86" t="s">
        <v>981</v>
      </c>
      <c r="I637" s="28" t="s">
        <v>0</v>
      </c>
      <c r="J637" s="87">
        <v>10</v>
      </c>
      <c r="K637" s="55"/>
      <c r="L637" s="29">
        <f t="shared" si="112"/>
        <v>0</v>
      </c>
    </row>
    <row r="638" spans="1:12" x14ac:dyDescent="0.35">
      <c r="A638" s="7">
        <f t="shared" si="110"/>
        <v>621</v>
      </c>
      <c r="B638" s="90" t="s">
        <v>760</v>
      </c>
      <c r="C638" s="28" t="s">
        <v>1172</v>
      </c>
      <c r="D638" s="28" t="s">
        <v>99</v>
      </c>
      <c r="E638" s="84" t="s">
        <v>1670</v>
      </c>
      <c r="F638" s="67" t="s">
        <v>891</v>
      </c>
      <c r="G638" s="72" t="s">
        <v>1936</v>
      </c>
      <c r="H638" s="86" t="s">
        <v>891</v>
      </c>
      <c r="I638" s="28" t="s">
        <v>0</v>
      </c>
      <c r="J638" s="87">
        <v>5</v>
      </c>
      <c r="K638" s="55"/>
      <c r="L638" s="29">
        <f t="shared" si="112"/>
        <v>0</v>
      </c>
    </row>
    <row r="639" spans="1:12" x14ac:dyDescent="0.35">
      <c r="A639" s="7">
        <f t="shared" si="110"/>
        <v>622</v>
      </c>
      <c r="B639" s="90" t="s">
        <v>750</v>
      </c>
      <c r="C639" s="28" t="s">
        <v>1172</v>
      </c>
      <c r="D639" s="28" t="s">
        <v>99</v>
      </c>
      <c r="E639" s="84" t="s">
        <v>1690</v>
      </c>
      <c r="F639" s="67" t="s">
        <v>1691</v>
      </c>
      <c r="G639" s="72" t="s">
        <v>1936</v>
      </c>
      <c r="H639" s="86" t="s">
        <v>885</v>
      </c>
      <c r="I639" s="28" t="s">
        <v>0</v>
      </c>
      <c r="J639" s="87">
        <v>20</v>
      </c>
      <c r="K639" s="55"/>
      <c r="L639" s="29">
        <f t="shared" si="112"/>
        <v>0</v>
      </c>
    </row>
    <row r="640" spans="1:12" x14ac:dyDescent="0.35">
      <c r="A640" s="7">
        <f t="shared" si="110"/>
        <v>623</v>
      </c>
      <c r="B640" s="90" t="s">
        <v>789</v>
      </c>
      <c r="C640" s="28" t="s">
        <v>1172</v>
      </c>
      <c r="D640" s="28" t="s">
        <v>99</v>
      </c>
      <c r="E640" s="84" t="s">
        <v>1683</v>
      </c>
      <c r="F640" s="67" t="s">
        <v>922</v>
      </c>
      <c r="G640" s="72" t="s">
        <v>1936</v>
      </c>
      <c r="H640" s="86" t="s">
        <v>922</v>
      </c>
      <c r="I640" s="28" t="s">
        <v>0</v>
      </c>
      <c r="J640" s="87">
        <v>3</v>
      </c>
      <c r="K640" s="55"/>
      <c r="L640" s="29">
        <f t="shared" si="112"/>
        <v>0</v>
      </c>
    </row>
    <row r="641" spans="1:12" x14ac:dyDescent="0.35">
      <c r="A641" s="7">
        <f t="shared" si="110"/>
        <v>624</v>
      </c>
      <c r="B641" s="90" t="s">
        <v>750</v>
      </c>
      <c r="C641" s="28" t="s">
        <v>1172</v>
      </c>
      <c r="D641" s="28" t="s">
        <v>99</v>
      </c>
      <c r="E641" s="84" t="s">
        <v>1692</v>
      </c>
      <c r="F641" s="67" t="s">
        <v>1693</v>
      </c>
      <c r="G641" s="72" t="s">
        <v>1936</v>
      </c>
      <c r="H641" s="86" t="s">
        <v>880</v>
      </c>
      <c r="I641" s="28" t="s">
        <v>0</v>
      </c>
      <c r="J641" s="87">
        <v>20</v>
      </c>
      <c r="K641" s="55"/>
      <c r="L641" s="29">
        <f t="shared" si="112"/>
        <v>0</v>
      </c>
    </row>
    <row r="642" spans="1:12" x14ac:dyDescent="0.35">
      <c r="A642" s="7">
        <f t="shared" si="110"/>
        <v>625</v>
      </c>
      <c r="B642" s="90" t="s">
        <v>754</v>
      </c>
      <c r="C642" s="28" t="s">
        <v>1172</v>
      </c>
      <c r="D642" s="28" t="s">
        <v>99</v>
      </c>
      <c r="E642" s="84" t="s">
        <v>1703</v>
      </c>
      <c r="F642" s="67" t="s">
        <v>884</v>
      </c>
      <c r="G642" s="72" t="s">
        <v>1936</v>
      </c>
      <c r="H642" s="86" t="s">
        <v>884</v>
      </c>
      <c r="I642" s="28" t="s">
        <v>0</v>
      </c>
      <c r="J642" s="87">
        <v>135</v>
      </c>
      <c r="K642" s="55"/>
      <c r="L642" s="29">
        <f t="shared" si="112"/>
        <v>0</v>
      </c>
    </row>
    <row r="643" spans="1:12" x14ac:dyDescent="0.35">
      <c r="A643" s="7">
        <f t="shared" ref="A643:A644" si="113">A642+1</f>
        <v>626</v>
      </c>
      <c r="B643" s="90" t="s">
        <v>740</v>
      </c>
      <c r="C643" s="28" t="s">
        <v>1172</v>
      </c>
      <c r="D643" s="28" t="s">
        <v>99</v>
      </c>
      <c r="E643" s="84" t="s">
        <v>1702</v>
      </c>
      <c r="F643" s="67" t="s">
        <v>869</v>
      </c>
      <c r="G643" s="72" t="s">
        <v>1936</v>
      </c>
      <c r="H643" s="86" t="s">
        <v>869</v>
      </c>
      <c r="I643" s="28" t="s">
        <v>0</v>
      </c>
      <c r="J643" s="87">
        <v>130</v>
      </c>
      <c r="K643" s="55"/>
      <c r="L643" s="29">
        <f t="shared" si="112"/>
        <v>0</v>
      </c>
    </row>
    <row r="644" spans="1:12" x14ac:dyDescent="0.35">
      <c r="A644" s="7">
        <f t="shared" si="113"/>
        <v>627</v>
      </c>
      <c r="B644" s="90" t="s">
        <v>742</v>
      </c>
      <c r="C644" s="28" t="s">
        <v>1172</v>
      </c>
      <c r="D644" s="28" t="s">
        <v>99</v>
      </c>
      <c r="E644" s="84" t="s">
        <v>1705</v>
      </c>
      <c r="F644" s="67" t="s">
        <v>871</v>
      </c>
      <c r="G644" s="72" t="s">
        <v>1936</v>
      </c>
      <c r="H644" s="86" t="s">
        <v>871</v>
      </c>
      <c r="I644" s="28" t="s">
        <v>0</v>
      </c>
      <c r="J644" s="87">
        <v>825</v>
      </c>
      <c r="K644" s="55"/>
      <c r="L644" s="29">
        <f>ROUND(J644*K644,2)</f>
        <v>0</v>
      </c>
    </row>
    <row r="645" spans="1:12" ht="16" thickBot="1" x14ac:dyDescent="0.4">
      <c r="A645" s="66" t="s">
        <v>14</v>
      </c>
      <c r="B645" s="48"/>
      <c r="C645" s="48"/>
      <c r="D645" s="48"/>
      <c r="E645" s="48"/>
      <c r="F645" s="48"/>
      <c r="G645" s="74"/>
      <c r="H645" s="48"/>
      <c r="I645" s="48"/>
      <c r="J645" s="74"/>
      <c r="K645" s="56" t="s">
        <v>11</v>
      </c>
      <c r="L645" s="46">
        <f>SUM(L484:L644)</f>
        <v>0</v>
      </c>
    </row>
    <row r="646" spans="1:12" ht="16.5" thickTop="1" thickBot="1" x14ac:dyDescent="0.4">
      <c r="A646" s="130" t="s">
        <v>22</v>
      </c>
      <c r="B646" s="131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</row>
    <row r="647" spans="1:12" ht="16" thickTop="1" x14ac:dyDescent="0.35">
      <c r="A647" s="45" t="s">
        <v>13</v>
      </c>
      <c r="B647" s="129" t="s">
        <v>1762</v>
      </c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</row>
    <row r="648" spans="1:12" x14ac:dyDescent="0.35">
      <c r="A648" s="7">
        <f>A644+1</f>
        <v>628</v>
      </c>
      <c r="B648" s="90" t="s">
        <v>1006</v>
      </c>
      <c r="C648" s="28" t="s">
        <v>1172</v>
      </c>
      <c r="D648" s="28" t="s">
        <v>99</v>
      </c>
      <c r="E648" s="84" t="s">
        <v>1709</v>
      </c>
      <c r="F648" s="67" t="s">
        <v>1710</v>
      </c>
      <c r="G648" s="73" t="s">
        <v>1935</v>
      </c>
      <c r="H648" s="86" t="s">
        <v>1066</v>
      </c>
      <c r="I648" s="28" t="s">
        <v>0</v>
      </c>
      <c r="J648" s="87">
        <v>100</v>
      </c>
      <c r="K648" s="55"/>
      <c r="L648" s="29">
        <f>ROUND(J648*K648,2)</f>
        <v>0</v>
      </c>
    </row>
    <row r="649" spans="1:12" x14ac:dyDescent="0.35">
      <c r="A649" s="7">
        <f t="shared" ref="A649:A652" si="114">A648+1</f>
        <v>629</v>
      </c>
      <c r="B649" s="90" t="s">
        <v>1008</v>
      </c>
      <c r="C649" s="28" t="s">
        <v>1172</v>
      </c>
      <c r="D649" s="28" t="s">
        <v>99</v>
      </c>
      <c r="E649" s="84" t="s">
        <v>1713</v>
      </c>
      <c r="F649" s="67" t="s">
        <v>1714</v>
      </c>
      <c r="G649" s="73" t="s">
        <v>1935</v>
      </c>
      <c r="H649" s="86" t="s">
        <v>1068</v>
      </c>
      <c r="I649" s="28" t="s">
        <v>0</v>
      </c>
      <c r="J649" s="87">
        <v>20</v>
      </c>
      <c r="K649" s="55"/>
      <c r="L649" s="30">
        <f t="shared" ref="L649:L652" si="115">ROUND(J649*K649,2)</f>
        <v>0</v>
      </c>
    </row>
    <row r="650" spans="1:12" x14ac:dyDescent="0.35">
      <c r="A650" s="7">
        <f t="shared" si="114"/>
        <v>630</v>
      </c>
      <c r="B650" s="90" t="s">
        <v>1009</v>
      </c>
      <c r="C650" s="28" t="s">
        <v>1172</v>
      </c>
      <c r="D650" s="28" t="s">
        <v>99</v>
      </c>
      <c r="E650" s="84" t="s">
        <v>1715</v>
      </c>
      <c r="F650" s="67" t="s">
        <v>1716</v>
      </c>
      <c r="G650" s="73" t="s">
        <v>1935</v>
      </c>
      <c r="H650" s="86" t="s">
        <v>1069</v>
      </c>
      <c r="I650" s="28" t="s">
        <v>0</v>
      </c>
      <c r="J650" s="87">
        <v>125</v>
      </c>
      <c r="K650" s="55"/>
      <c r="L650" s="30">
        <f t="shared" si="115"/>
        <v>0</v>
      </c>
    </row>
    <row r="651" spans="1:12" x14ac:dyDescent="0.35">
      <c r="A651" s="7">
        <f t="shared" si="114"/>
        <v>631</v>
      </c>
      <c r="B651" s="90" t="s">
        <v>1011</v>
      </c>
      <c r="C651" s="28" t="s">
        <v>1172</v>
      </c>
      <c r="D651" s="28" t="s">
        <v>99</v>
      </c>
      <c r="E651" s="84" t="s">
        <v>1719</v>
      </c>
      <c r="F651" s="67" t="s">
        <v>1043</v>
      </c>
      <c r="G651" s="73" t="s">
        <v>1935</v>
      </c>
      <c r="H651" s="86" t="s">
        <v>1043</v>
      </c>
      <c r="I651" s="28" t="s">
        <v>0</v>
      </c>
      <c r="J651" s="87">
        <v>5</v>
      </c>
      <c r="K651" s="55"/>
      <c r="L651" s="30">
        <f t="shared" si="115"/>
        <v>0</v>
      </c>
    </row>
    <row r="652" spans="1:12" x14ac:dyDescent="0.35">
      <c r="A652" s="7">
        <f t="shared" si="114"/>
        <v>632</v>
      </c>
      <c r="B652" s="90" t="s">
        <v>1012</v>
      </c>
      <c r="C652" s="28" t="s">
        <v>1172</v>
      </c>
      <c r="D652" s="28" t="s">
        <v>99</v>
      </c>
      <c r="E652" s="84" t="s">
        <v>1720</v>
      </c>
      <c r="F652" s="67" t="s">
        <v>1721</v>
      </c>
      <c r="G652" s="73" t="s">
        <v>1935</v>
      </c>
      <c r="H652" s="86" t="s">
        <v>1071</v>
      </c>
      <c r="I652" s="28" t="s">
        <v>0</v>
      </c>
      <c r="J652" s="87">
        <v>35</v>
      </c>
      <c r="K652" s="55"/>
      <c r="L652" s="30">
        <f t="shared" si="115"/>
        <v>0</v>
      </c>
    </row>
    <row r="653" spans="1:12" x14ac:dyDescent="0.35">
      <c r="A653" s="7">
        <f>A652+1</f>
        <v>633</v>
      </c>
      <c r="B653" s="90" t="s">
        <v>1013</v>
      </c>
      <c r="C653" s="28" t="s">
        <v>1172</v>
      </c>
      <c r="D653" s="28" t="s">
        <v>99</v>
      </c>
      <c r="E653" s="84" t="s">
        <v>1722</v>
      </c>
      <c r="F653" s="67" t="s">
        <v>1044</v>
      </c>
      <c r="G653" s="73" t="s">
        <v>1935</v>
      </c>
      <c r="H653" s="86" t="s">
        <v>1044</v>
      </c>
      <c r="I653" s="28" t="s">
        <v>0</v>
      </c>
      <c r="J653" s="87">
        <v>5</v>
      </c>
      <c r="K653" s="33"/>
      <c r="L653" s="30">
        <f>ROUND(J653*K653,2)</f>
        <v>0</v>
      </c>
    </row>
    <row r="654" spans="1:12" x14ac:dyDescent="0.35">
      <c r="A654" s="7">
        <f>A653+1</f>
        <v>634</v>
      </c>
      <c r="B654" s="90" t="s">
        <v>1015</v>
      </c>
      <c r="C654" s="28" t="s">
        <v>1172</v>
      </c>
      <c r="D654" s="28" t="s">
        <v>99</v>
      </c>
      <c r="E654" s="84" t="s">
        <v>1725</v>
      </c>
      <c r="F654" s="67" t="s">
        <v>1726</v>
      </c>
      <c r="G654" s="73" t="s">
        <v>1935</v>
      </c>
      <c r="H654" s="86" t="s">
        <v>1073</v>
      </c>
      <c r="I654" s="28" t="s">
        <v>0</v>
      </c>
      <c r="J654" s="87">
        <v>30</v>
      </c>
      <c r="K654" s="55"/>
      <c r="L654" s="30">
        <f t="shared" ref="L654:L659" si="116">ROUND(J654*K654,2)</f>
        <v>0</v>
      </c>
    </row>
    <row r="655" spans="1:12" x14ac:dyDescent="0.35">
      <c r="A655" s="7">
        <f t="shared" ref="A655:A658" si="117">A654+1</f>
        <v>635</v>
      </c>
      <c r="B655" s="90" t="s">
        <v>1007</v>
      </c>
      <c r="C655" s="28" t="s">
        <v>1172</v>
      </c>
      <c r="D655" s="28" t="s">
        <v>99</v>
      </c>
      <c r="E655" s="84" t="s">
        <v>1733</v>
      </c>
      <c r="F655" s="67" t="s">
        <v>1734</v>
      </c>
      <c r="G655" s="73" t="s">
        <v>1935</v>
      </c>
      <c r="H655" s="86" t="s">
        <v>1076</v>
      </c>
      <c r="I655" s="28" t="s">
        <v>0</v>
      </c>
      <c r="J655" s="87">
        <v>5</v>
      </c>
      <c r="K655" s="55"/>
      <c r="L655" s="30">
        <f t="shared" si="116"/>
        <v>0</v>
      </c>
    </row>
    <row r="656" spans="1:12" x14ac:dyDescent="0.35">
      <c r="A656" s="7">
        <f t="shared" si="117"/>
        <v>636</v>
      </c>
      <c r="B656" s="90" t="s">
        <v>1020</v>
      </c>
      <c r="C656" s="28" t="s">
        <v>1172</v>
      </c>
      <c r="D656" s="28" t="s">
        <v>99</v>
      </c>
      <c r="E656" s="84" t="s">
        <v>1735</v>
      </c>
      <c r="F656" s="67" t="s">
        <v>1047</v>
      </c>
      <c r="G656" s="73" t="s">
        <v>1935</v>
      </c>
      <c r="H656" s="86" t="s">
        <v>1047</v>
      </c>
      <c r="I656" s="28" t="s">
        <v>0</v>
      </c>
      <c r="J656" s="87">
        <v>15</v>
      </c>
      <c r="K656" s="55"/>
      <c r="L656" s="30">
        <f t="shared" si="116"/>
        <v>0</v>
      </c>
    </row>
    <row r="657" spans="1:12" x14ac:dyDescent="0.35">
      <c r="A657" s="7">
        <f t="shared" si="117"/>
        <v>637</v>
      </c>
      <c r="B657" s="90" t="s">
        <v>1021</v>
      </c>
      <c r="C657" s="28" t="s">
        <v>1172</v>
      </c>
      <c r="D657" s="28" t="s">
        <v>99</v>
      </c>
      <c r="E657" s="84" t="s">
        <v>1736</v>
      </c>
      <c r="F657" s="67" t="s">
        <v>1048</v>
      </c>
      <c r="G657" s="73" t="s">
        <v>1935</v>
      </c>
      <c r="H657" s="86" t="s">
        <v>1048</v>
      </c>
      <c r="I657" s="28" t="s">
        <v>0</v>
      </c>
      <c r="J657" s="87">
        <v>10</v>
      </c>
      <c r="K657" s="55"/>
      <c r="L657" s="30">
        <f t="shared" si="116"/>
        <v>0</v>
      </c>
    </row>
    <row r="658" spans="1:12" x14ac:dyDescent="0.35">
      <c r="A658" s="7">
        <f t="shared" si="117"/>
        <v>638</v>
      </c>
      <c r="B658" s="90" t="s">
        <v>1022</v>
      </c>
      <c r="C658" s="28" t="s">
        <v>1172</v>
      </c>
      <c r="D658" s="28" t="s">
        <v>99</v>
      </c>
      <c r="E658" s="84" t="s">
        <v>1737</v>
      </c>
      <c r="F658" s="67" t="s">
        <v>1738</v>
      </c>
      <c r="G658" s="73" t="s">
        <v>1935</v>
      </c>
      <c r="H658" s="86" t="s">
        <v>1077</v>
      </c>
      <c r="I658" s="28" t="s">
        <v>0</v>
      </c>
      <c r="J658" s="87">
        <v>15</v>
      </c>
      <c r="K658" s="55"/>
      <c r="L658" s="30">
        <f t="shared" si="116"/>
        <v>0</v>
      </c>
    </row>
    <row r="659" spans="1:12" x14ac:dyDescent="0.35">
      <c r="A659" s="7">
        <f>A658+1</f>
        <v>639</v>
      </c>
      <c r="B659" s="90" t="s">
        <v>1023</v>
      </c>
      <c r="C659" s="28" t="s">
        <v>1172</v>
      </c>
      <c r="D659" s="28" t="s">
        <v>99</v>
      </c>
      <c r="E659" s="84" t="s">
        <v>1739</v>
      </c>
      <c r="F659" s="67" t="s">
        <v>1049</v>
      </c>
      <c r="G659" s="73" t="s">
        <v>1935</v>
      </c>
      <c r="H659" s="86" t="s">
        <v>1049</v>
      </c>
      <c r="I659" s="28" t="s">
        <v>0</v>
      </c>
      <c r="J659" s="87">
        <v>5</v>
      </c>
      <c r="K659" s="55"/>
      <c r="L659" s="30">
        <f t="shared" si="116"/>
        <v>0</v>
      </c>
    </row>
    <row r="660" spans="1:12" x14ac:dyDescent="0.35">
      <c r="A660" s="7">
        <f t="shared" ref="A660:A669" si="118">A659+1</f>
        <v>640</v>
      </c>
      <c r="B660" s="90" t="s">
        <v>1024</v>
      </c>
      <c r="C660" s="28" t="s">
        <v>1172</v>
      </c>
      <c r="D660" s="28" t="s">
        <v>99</v>
      </c>
      <c r="E660" s="84" t="s">
        <v>1740</v>
      </c>
      <c r="F660" s="67" t="s">
        <v>1050</v>
      </c>
      <c r="G660" s="73" t="s">
        <v>1935</v>
      </c>
      <c r="H660" s="86" t="s">
        <v>1050</v>
      </c>
      <c r="I660" s="28" t="s">
        <v>0</v>
      </c>
      <c r="J660" s="87">
        <v>10</v>
      </c>
      <c r="K660" s="33"/>
      <c r="L660" s="30">
        <f>ROUND(J660*K660,2)</f>
        <v>0</v>
      </c>
    </row>
    <row r="661" spans="1:12" x14ac:dyDescent="0.35">
      <c r="A661" s="7">
        <f t="shared" si="118"/>
        <v>641</v>
      </c>
      <c r="B661" s="90" t="s">
        <v>1025</v>
      </c>
      <c r="C661" s="28" t="s">
        <v>1172</v>
      </c>
      <c r="D661" s="28" t="s">
        <v>99</v>
      </c>
      <c r="E661" s="84" t="s">
        <v>1741</v>
      </c>
      <c r="F661" s="67" t="s">
        <v>1051</v>
      </c>
      <c r="G661" s="73" t="s">
        <v>1935</v>
      </c>
      <c r="H661" s="86" t="s">
        <v>1051</v>
      </c>
      <c r="I661" s="28" t="s">
        <v>0</v>
      </c>
      <c r="J661" s="87">
        <v>7</v>
      </c>
      <c r="K661" s="55"/>
      <c r="L661" s="30">
        <f t="shared" ref="L661:L665" si="119">ROUND(J661*K661,2)</f>
        <v>0</v>
      </c>
    </row>
    <row r="662" spans="1:12" x14ac:dyDescent="0.35">
      <c r="A662" s="7">
        <f t="shared" si="118"/>
        <v>642</v>
      </c>
      <c r="B662" s="90" t="s">
        <v>1026</v>
      </c>
      <c r="C662" s="28" t="s">
        <v>1172</v>
      </c>
      <c r="D662" s="28" t="s">
        <v>99</v>
      </c>
      <c r="E662" s="84" t="s">
        <v>1742</v>
      </c>
      <c r="F662" s="67" t="s">
        <v>1743</v>
      </c>
      <c r="G662" s="73" t="s">
        <v>1935</v>
      </c>
      <c r="H662" s="86" t="s">
        <v>1078</v>
      </c>
      <c r="I662" s="28" t="s">
        <v>0</v>
      </c>
      <c r="J662" s="87">
        <v>7</v>
      </c>
      <c r="K662" s="55"/>
      <c r="L662" s="30">
        <f t="shared" si="119"/>
        <v>0</v>
      </c>
    </row>
    <row r="663" spans="1:12" x14ac:dyDescent="0.35">
      <c r="A663" s="7">
        <f t="shared" si="118"/>
        <v>643</v>
      </c>
      <c r="B663" s="90" t="s">
        <v>1027</v>
      </c>
      <c r="C663" s="28" t="s">
        <v>1172</v>
      </c>
      <c r="D663" s="28" t="s">
        <v>99</v>
      </c>
      <c r="E663" s="84" t="s">
        <v>1744</v>
      </c>
      <c r="F663" s="67" t="s">
        <v>1052</v>
      </c>
      <c r="G663" s="73" t="s">
        <v>1935</v>
      </c>
      <c r="H663" s="86" t="s">
        <v>1052</v>
      </c>
      <c r="I663" s="28" t="s">
        <v>0</v>
      </c>
      <c r="J663" s="87">
        <v>10</v>
      </c>
      <c r="K663" s="55"/>
      <c r="L663" s="30">
        <f t="shared" si="119"/>
        <v>0</v>
      </c>
    </row>
    <row r="664" spans="1:12" x14ac:dyDescent="0.35">
      <c r="A664" s="7">
        <f t="shared" si="118"/>
        <v>644</v>
      </c>
      <c r="B664" s="90" t="s">
        <v>1028</v>
      </c>
      <c r="C664" s="28" t="s">
        <v>1172</v>
      </c>
      <c r="D664" s="28" t="s">
        <v>99</v>
      </c>
      <c r="E664" s="84" t="s">
        <v>1745</v>
      </c>
      <c r="F664" s="67" t="s">
        <v>1746</v>
      </c>
      <c r="G664" s="73" t="s">
        <v>1935</v>
      </c>
      <c r="H664" s="86" t="s">
        <v>1079</v>
      </c>
      <c r="I664" s="28" t="s">
        <v>0</v>
      </c>
      <c r="J664" s="87">
        <v>1</v>
      </c>
      <c r="K664" s="55"/>
      <c r="L664" s="30">
        <f t="shared" si="119"/>
        <v>0</v>
      </c>
    </row>
    <row r="665" spans="1:12" x14ac:dyDescent="0.35">
      <c r="A665" s="7">
        <f t="shared" si="118"/>
        <v>645</v>
      </c>
      <c r="B665" s="90" t="s">
        <v>1030</v>
      </c>
      <c r="C665" s="28" t="s">
        <v>1172</v>
      </c>
      <c r="D665" s="28" t="s">
        <v>99</v>
      </c>
      <c r="E665" s="84" t="s">
        <v>1748</v>
      </c>
      <c r="F665" s="67" t="s">
        <v>1054</v>
      </c>
      <c r="G665" s="73" t="s">
        <v>1935</v>
      </c>
      <c r="H665" s="86" t="s">
        <v>1054</v>
      </c>
      <c r="I665" s="28" t="s">
        <v>0</v>
      </c>
      <c r="J665" s="87">
        <v>2</v>
      </c>
      <c r="K665" s="55"/>
      <c r="L665" s="30">
        <f t="shared" si="119"/>
        <v>0</v>
      </c>
    </row>
    <row r="666" spans="1:12" x14ac:dyDescent="0.35">
      <c r="A666" s="7">
        <f t="shared" si="118"/>
        <v>646</v>
      </c>
      <c r="B666" s="90" t="s">
        <v>1031</v>
      </c>
      <c r="C666" s="28" t="s">
        <v>1172</v>
      </c>
      <c r="D666" s="28" t="s">
        <v>99</v>
      </c>
      <c r="E666" s="84" t="s">
        <v>1749</v>
      </c>
      <c r="F666" s="67" t="s">
        <v>1055</v>
      </c>
      <c r="G666" s="73" t="s">
        <v>1935</v>
      </c>
      <c r="H666" s="86" t="s">
        <v>1055</v>
      </c>
      <c r="I666" s="28" t="s">
        <v>0</v>
      </c>
      <c r="J666" s="87">
        <v>3</v>
      </c>
      <c r="K666" s="33"/>
      <c r="L666" s="30">
        <f>ROUND(J666*K666,2)</f>
        <v>0</v>
      </c>
    </row>
    <row r="667" spans="1:12" x14ac:dyDescent="0.35">
      <c r="A667" s="7">
        <f t="shared" si="118"/>
        <v>647</v>
      </c>
      <c r="B667" s="90" t="s">
        <v>1033</v>
      </c>
      <c r="C667" s="28" t="s">
        <v>1172</v>
      </c>
      <c r="D667" s="28" t="s">
        <v>99</v>
      </c>
      <c r="E667" s="84" t="s">
        <v>1751</v>
      </c>
      <c r="F667" s="67" t="s">
        <v>1057</v>
      </c>
      <c r="G667" s="73" t="s">
        <v>1935</v>
      </c>
      <c r="H667" s="86" t="s">
        <v>1057</v>
      </c>
      <c r="I667" s="28" t="s">
        <v>0</v>
      </c>
      <c r="J667" s="87">
        <v>2</v>
      </c>
      <c r="K667" s="55"/>
      <c r="L667" s="30">
        <f t="shared" ref="L667:L674" si="120">ROUND(J667*K667,2)</f>
        <v>0</v>
      </c>
    </row>
    <row r="668" spans="1:12" x14ac:dyDescent="0.35">
      <c r="A668" s="7">
        <f t="shared" si="118"/>
        <v>648</v>
      </c>
      <c r="B668" s="90" t="s">
        <v>1034</v>
      </c>
      <c r="C668" s="28" t="s">
        <v>1172</v>
      </c>
      <c r="D668" s="28" t="s">
        <v>99</v>
      </c>
      <c r="E668" s="84" t="s">
        <v>1752</v>
      </c>
      <c r="F668" s="67" t="s">
        <v>1058</v>
      </c>
      <c r="G668" s="73" t="s">
        <v>1935</v>
      </c>
      <c r="H668" s="86" t="s">
        <v>1058</v>
      </c>
      <c r="I668" s="28" t="s">
        <v>0</v>
      </c>
      <c r="J668" s="87">
        <v>1</v>
      </c>
      <c r="K668" s="55"/>
      <c r="L668" s="30">
        <f t="shared" si="120"/>
        <v>0</v>
      </c>
    </row>
    <row r="669" spans="1:12" x14ac:dyDescent="0.35">
      <c r="A669" s="7">
        <f t="shared" si="118"/>
        <v>649</v>
      </c>
      <c r="B669" s="90" t="s">
        <v>1035</v>
      </c>
      <c r="C669" s="28" t="s">
        <v>1172</v>
      </c>
      <c r="D669" s="28" t="s">
        <v>99</v>
      </c>
      <c r="E669" s="84" t="s">
        <v>1753</v>
      </c>
      <c r="F669" s="67" t="s">
        <v>1059</v>
      </c>
      <c r="G669" s="73" t="s">
        <v>1935</v>
      </c>
      <c r="H669" s="86" t="s">
        <v>1059</v>
      </c>
      <c r="I669" s="28" t="s">
        <v>0</v>
      </c>
      <c r="J669" s="87">
        <v>1</v>
      </c>
      <c r="K669" s="55"/>
      <c r="L669" s="30">
        <f t="shared" si="120"/>
        <v>0</v>
      </c>
    </row>
    <row r="670" spans="1:12" x14ac:dyDescent="0.35">
      <c r="A670" s="7">
        <f>A669+1</f>
        <v>650</v>
      </c>
      <c r="B670" s="90" t="s">
        <v>1036</v>
      </c>
      <c r="C670" s="28" t="s">
        <v>1172</v>
      </c>
      <c r="D670" s="28" t="s">
        <v>99</v>
      </c>
      <c r="E670" s="84" t="s">
        <v>1754</v>
      </c>
      <c r="F670" s="67" t="s">
        <v>1060</v>
      </c>
      <c r="G670" s="73" t="s">
        <v>1935</v>
      </c>
      <c r="H670" s="86" t="s">
        <v>1060</v>
      </c>
      <c r="I670" s="28" t="s">
        <v>0</v>
      </c>
      <c r="J670" s="87">
        <v>10</v>
      </c>
      <c r="K670" s="55"/>
      <c r="L670" s="30">
        <f t="shared" si="120"/>
        <v>0</v>
      </c>
    </row>
    <row r="671" spans="1:12" x14ac:dyDescent="0.35">
      <c r="A671" s="7">
        <f t="shared" ref="A671:A674" si="121">A670+1</f>
        <v>651</v>
      </c>
      <c r="B671" s="90" t="s">
        <v>1037</v>
      </c>
      <c r="C671" s="28" t="s">
        <v>1172</v>
      </c>
      <c r="D671" s="28" t="s">
        <v>99</v>
      </c>
      <c r="E671" s="84" t="s">
        <v>1755</v>
      </c>
      <c r="F671" s="67" t="s">
        <v>1756</v>
      </c>
      <c r="G671" s="73" t="s">
        <v>1935</v>
      </c>
      <c r="H671" s="86" t="s">
        <v>1080</v>
      </c>
      <c r="I671" s="28" t="s">
        <v>0</v>
      </c>
      <c r="J671" s="87">
        <v>10</v>
      </c>
      <c r="K671" s="55"/>
      <c r="L671" s="30">
        <f t="shared" si="120"/>
        <v>0</v>
      </c>
    </row>
    <row r="672" spans="1:12" x14ac:dyDescent="0.35">
      <c r="A672" s="7">
        <f t="shared" si="121"/>
        <v>652</v>
      </c>
      <c r="B672" s="90" t="s">
        <v>1038</v>
      </c>
      <c r="C672" s="28" t="s">
        <v>1172</v>
      </c>
      <c r="D672" s="28" t="s">
        <v>99</v>
      </c>
      <c r="E672" s="84" t="s">
        <v>1757</v>
      </c>
      <c r="F672" s="67" t="s">
        <v>1061</v>
      </c>
      <c r="G672" s="73" t="s">
        <v>1935</v>
      </c>
      <c r="H672" s="86" t="s">
        <v>1061</v>
      </c>
      <c r="I672" s="28" t="s">
        <v>0</v>
      </c>
      <c r="J672" s="87">
        <v>1</v>
      </c>
      <c r="K672" s="55"/>
      <c r="L672" s="30">
        <f t="shared" si="120"/>
        <v>0</v>
      </c>
    </row>
    <row r="673" spans="1:12" x14ac:dyDescent="0.35">
      <c r="A673" s="7">
        <f t="shared" si="121"/>
        <v>653</v>
      </c>
      <c r="B673" s="90" t="s">
        <v>1039</v>
      </c>
      <c r="C673" s="28" t="s">
        <v>1172</v>
      </c>
      <c r="D673" s="28" t="s">
        <v>99</v>
      </c>
      <c r="E673" s="84" t="s">
        <v>1758</v>
      </c>
      <c r="F673" s="67" t="s">
        <v>1062</v>
      </c>
      <c r="G673" s="73" t="s">
        <v>1935</v>
      </c>
      <c r="H673" s="86" t="s">
        <v>1062</v>
      </c>
      <c r="I673" s="28" t="s">
        <v>0</v>
      </c>
      <c r="J673" s="87">
        <v>25</v>
      </c>
      <c r="K673" s="55"/>
      <c r="L673" s="30">
        <f t="shared" si="120"/>
        <v>0</v>
      </c>
    </row>
    <row r="674" spans="1:12" x14ac:dyDescent="0.35">
      <c r="A674" s="7">
        <f t="shared" si="121"/>
        <v>654</v>
      </c>
      <c r="B674" s="90" t="s">
        <v>1040</v>
      </c>
      <c r="C674" s="28" t="s">
        <v>1172</v>
      </c>
      <c r="D674" s="28" t="s">
        <v>99</v>
      </c>
      <c r="E674" s="84" t="s">
        <v>1759</v>
      </c>
      <c r="F674" s="67" t="s">
        <v>1063</v>
      </c>
      <c r="G674" s="73" t="s">
        <v>1935</v>
      </c>
      <c r="H674" s="86" t="s">
        <v>1063</v>
      </c>
      <c r="I674" s="28" t="s">
        <v>0</v>
      </c>
      <c r="J674" s="87">
        <v>9</v>
      </c>
      <c r="K674" s="55"/>
      <c r="L674" s="30">
        <f t="shared" si="120"/>
        <v>0</v>
      </c>
    </row>
    <row r="675" spans="1:12" x14ac:dyDescent="0.35">
      <c r="A675" s="7">
        <f>A674+1</f>
        <v>655</v>
      </c>
      <c r="B675" s="90" t="s">
        <v>1041</v>
      </c>
      <c r="C675" s="28" t="s">
        <v>1172</v>
      </c>
      <c r="D675" s="28" t="s">
        <v>99</v>
      </c>
      <c r="E675" s="84" t="s">
        <v>1760</v>
      </c>
      <c r="F675" s="67" t="s">
        <v>1064</v>
      </c>
      <c r="G675" s="73" t="s">
        <v>1935</v>
      </c>
      <c r="H675" s="86" t="s">
        <v>1064</v>
      </c>
      <c r="I675" s="28" t="s">
        <v>0</v>
      </c>
      <c r="J675" s="87">
        <v>3</v>
      </c>
      <c r="K675" s="33"/>
      <c r="L675" s="30">
        <f>ROUND(J675*K675,2)</f>
        <v>0</v>
      </c>
    </row>
    <row r="676" spans="1:12" x14ac:dyDescent="0.35">
      <c r="A676" s="7">
        <f>A675+1</f>
        <v>656</v>
      </c>
      <c r="B676" s="90" t="s">
        <v>2162</v>
      </c>
      <c r="C676" s="28" t="s">
        <v>1172</v>
      </c>
      <c r="D676" s="28" t="s">
        <v>99</v>
      </c>
      <c r="E676" s="84" t="s">
        <v>2164</v>
      </c>
      <c r="F676" s="67" t="s">
        <v>2165</v>
      </c>
      <c r="G676" s="73" t="s">
        <v>1936</v>
      </c>
      <c r="H676" s="86" t="s">
        <v>2165</v>
      </c>
      <c r="I676" s="28" t="s">
        <v>0</v>
      </c>
      <c r="J676" s="87">
        <v>1</v>
      </c>
      <c r="K676" s="55"/>
      <c r="L676" s="30">
        <f t="shared" ref="L676:L681" si="122">ROUND(J676*K676,2)</f>
        <v>0</v>
      </c>
    </row>
    <row r="677" spans="1:12" x14ac:dyDescent="0.35">
      <c r="A677" s="7">
        <f t="shared" ref="A677:A681" si="123">A676+1</f>
        <v>657</v>
      </c>
      <c r="B677" s="90" t="s">
        <v>1004</v>
      </c>
      <c r="C677" s="28" t="s">
        <v>1172</v>
      </c>
      <c r="D677" s="28" t="s">
        <v>99</v>
      </c>
      <c r="E677" s="84" t="s">
        <v>1706</v>
      </c>
      <c r="F677" s="67" t="s">
        <v>1042</v>
      </c>
      <c r="G677" s="73" t="s">
        <v>1936</v>
      </c>
      <c r="H677" s="86" t="s">
        <v>1042</v>
      </c>
      <c r="I677" s="28" t="s">
        <v>0</v>
      </c>
      <c r="J677" s="87">
        <v>35</v>
      </c>
      <c r="K677" s="55"/>
      <c r="L677" s="30">
        <f t="shared" si="122"/>
        <v>0</v>
      </c>
    </row>
    <row r="678" spans="1:12" x14ac:dyDescent="0.35">
      <c r="A678" s="7">
        <f t="shared" si="123"/>
        <v>658</v>
      </c>
      <c r="B678" s="90" t="s">
        <v>1016</v>
      </c>
      <c r="C678" s="28" t="s">
        <v>1172</v>
      </c>
      <c r="D678" s="28" t="s">
        <v>99</v>
      </c>
      <c r="E678" s="84" t="s">
        <v>1727</v>
      </c>
      <c r="F678" s="67" t="s">
        <v>1045</v>
      </c>
      <c r="G678" s="73" t="s">
        <v>1936</v>
      </c>
      <c r="H678" s="86" t="s">
        <v>1045</v>
      </c>
      <c r="I678" s="28" t="s">
        <v>0</v>
      </c>
      <c r="J678" s="87">
        <v>8</v>
      </c>
      <c r="K678" s="55"/>
      <c r="L678" s="30">
        <f t="shared" si="122"/>
        <v>0</v>
      </c>
    </row>
    <row r="679" spans="1:12" x14ac:dyDescent="0.35">
      <c r="A679" s="7">
        <f t="shared" si="123"/>
        <v>659</v>
      </c>
      <c r="B679" s="90" t="s">
        <v>1017</v>
      </c>
      <c r="C679" s="28" t="s">
        <v>1172</v>
      </c>
      <c r="D679" s="28" t="s">
        <v>99</v>
      </c>
      <c r="E679" s="84" t="s">
        <v>1728</v>
      </c>
      <c r="F679" s="67" t="s">
        <v>1729</v>
      </c>
      <c r="G679" s="73" t="s">
        <v>1936</v>
      </c>
      <c r="H679" s="86" t="s">
        <v>1074</v>
      </c>
      <c r="I679" s="28" t="s">
        <v>0</v>
      </c>
      <c r="J679" s="87">
        <v>12</v>
      </c>
      <c r="K679" s="55"/>
      <c r="L679" s="30">
        <f t="shared" si="122"/>
        <v>0</v>
      </c>
    </row>
    <row r="680" spans="1:12" x14ac:dyDescent="0.35">
      <c r="A680" s="7">
        <f t="shared" si="123"/>
        <v>660</v>
      </c>
      <c r="B680" s="90" t="s">
        <v>1018</v>
      </c>
      <c r="C680" s="28" t="s">
        <v>1172</v>
      </c>
      <c r="D680" s="28" t="s">
        <v>99</v>
      </c>
      <c r="E680" s="84" t="s">
        <v>1730</v>
      </c>
      <c r="F680" s="67" t="s">
        <v>1731</v>
      </c>
      <c r="G680" s="73" t="s">
        <v>1936</v>
      </c>
      <c r="H680" s="86" t="s">
        <v>1075</v>
      </c>
      <c r="I680" s="28" t="s">
        <v>0</v>
      </c>
      <c r="J680" s="87">
        <v>15</v>
      </c>
      <c r="K680" s="55"/>
      <c r="L680" s="30">
        <f t="shared" si="122"/>
        <v>0</v>
      </c>
    </row>
    <row r="681" spans="1:12" x14ac:dyDescent="0.35">
      <c r="A681" s="7">
        <f t="shared" si="123"/>
        <v>661</v>
      </c>
      <c r="B681" s="90" t="s">
        <v>1019</v>
      </c>
      <c r="C681" s="28" t="s">
        <v>1172</v>
      </c>
      <c r="D681" s="28" t="s">
        <v>99</v>
      </c>
      <c r="E681" s="84" t="s">
        <v>1732</v>
      </c>
      <c r="F681" s="67" t="s">
        <v>1046</v>
      </c>
      <c r="G681" s="73" t="s">
        <v>1936</v>
      </c>
      <c r="H681" s="86" t="s">
        <v>1046</v>
      </c>
      <c r="I681" s="28" t="s">
        <v>0</v>
      </c>
      <c r="J681" s="87">
        <v>3</v>
      </c>
      <c r="K681" s="55"/>
      <c r="L681" s="30">
        <f t="shared" si="122"/>
        <v>0</v>
      </c>
    </row>
    <row r="682" spans="1:12" x14ac:dyDescent="0.35">
      <c r="A682" s="7">
        <f>A681+1</f>
        <v>662</v>
      </c>
      <c r="B682" s="90" t="s">
        <v>1029</v>
      </c>
      <c r="C682" s="28" t="s">
        <v>1172</v>
      </c>
      <c r="D682" s="28" t="s">
        <v>99</v>
      </c>
      <c r="E682" s="84" t="s">
        <v>1747</v>
      </c>
      <c r="F682" s="67" t="s">
        <v>1053</v>
      </c>
      <c r="G682" s="73" t="s">
        <v>1936</v>
      </c>
      <c r="H682" s="86" t="s">
        <v>1053</v>
      </c>
      <c r="I682" s="28" t="s">
        <v>0</v>
      </c>
      <c r="J682" s="87">
        <v>5</v>
      </c>
      <c r="K682" s="33"/>
      <c r="L682" s="30">
        <f>ROUND(J682*K682,2)</f>
        <v>0</v>
      </c>
    </row>
    <row r="683" spans="1:12" x14ac:dyDescent="0.35">
      <c r="A683" s="7">
        <f>A682+1</f>
        <v>663</v>
      </c>
      <c r="B683" s="90" t="s">
        <v>1032</v>
      </c>
      <c r="C683" s="28" t="s">
        <v>1172</v>
      </c>
      <c r="D683" s="28" t="s">
        <v>99</v>
      </c>
      <c r="E683" s="84" t="s">
        <v>1750</v>
      </c>
      <c r="F683" s="67" t="s">
        <v>1056</v>
      </c>
      <c r="G683" s="73" t="s">
        <v>1936</v>
      </c>
      <c r="H683" s="86" t="s">
        <v>1056</v>
      </c>
      <c r="I683" s="28" t="s">
        <v>0</v>
      </c>
      <c r="J683" s="87">
        <v>1</v>
      </c>
      <c r="K683" s="55"/>
      <c r="L683" s="30">
        <f t="shared" ref="L683:L688" si="124">ROUND(J683*K683,2)</f>
        <v>0</v>
      </c>
    </row>
    <row r="684" spans="1:12" x14ac:dyDescent="0.35">
      <c r="A684" s="7">
        <f>A683+1</f>
        <v>664</v>
      </c>
      <c r="B684" s="90" t="s">
        <v>1005</v>
      </c>
      <c r="C684" s="28" t="s">
        <v>1172</v>
      </c>
      <c r="D684" s="28" t="s">
        <v>99</v>
      </c>
      <c r="E684" s="84" t="s">
        <v>1707</v>
      </c>
      <c r="F684" s="67" t="s">
        <v>1708</v>
      </c>
      <c r="G684" s="73" t="s">
        <v>1936</v>
      </c>
      <c r="H684" s="86" t="s">
        <v>1065</v>
      </c>
      <c r="I684" s="28" t="s">
        <v>0</v>
      </c>
      <c r="J684" s="87">
        <v>25</v>
      </c>
      <c r="K684" s="55"/>
      <c r="L684" s="30">
        <f t="shared" ref="L684:L686" si="125">ROUND(J684*K684,2)</f>
        <v>0</v>
      </c>
    </row>
    <row r="685" spans="1:12" x14ac:dyDescent="0.35">
      <c r="A685" s="7">
        <f t="shared" ref="A685:A688" si="126">A684+1</f>
        <v>665</v>
      </c>
      <c r="B685" s="90" t="s">
        <v>1007</v>
      </c>
      <c r="C685" s="28" t="s">
        <v>1172</v>
      </c>
      <c r="D685" s="28" t="s">
        <v>99</v>
      </c>
      <c r="E685" s="84" t="s">
        <v>1711</v>
      </c>
      <c r="F685" s="67" t="s">
        <v>1712</v>
      </c>
      <c r="G685" s="73" t="s">
        <v>1936</v>
      </c>
      <c r="H685" s="86" t="s">
        <v>1067</v>
      </c>
      <c r="I685" s="28" t="s">
        <v>0</v>
      </c>
      <c r="J685" s="87">
        <v>75</v>
      </c>
      <c r="K685" s="55"/>
      <c r="L685" s="30">
        <f t="shared" si="125"/>
        <v>0</v>
      </c>
    </row>
    <row r="686" spans="1:12" x14ac:dyDescent="0.35">
      <c r="A686" s="7">
        <f t="shared" si="126"/>
        <v>666</v>
      </c>
      <c r="B686" s="90" t="s">
        <v>1010</v>
      </c>
      <c r="C686" s="28" t="s">
        <v>1172</v>
      </c>
      <c r="D686" s="28" t="s">
        <v>99</v>
      </c>
      <c r="E686" s="84" t="s">
        <v>1717</v>
      </c>
      <c r="F686" s="67" t="s">
        <v>1718</v>
      </c>
      <c r="G686" s="73" t="s">
        <v>1936</v>
      </c>
      <c r="H686" s="86" t="s">
        <v>1070</v>
      </c>
      <c r="I686" s="28" t="s">
        <v>0</v>
      </c>
      <c r="J686" s="87">
        <v>35</v>
      </c>
      <c r="K686" s="55"/>
      <c r="L686" s="30">
        <f t="shared" si="125"/>
        <v>0</v>
      </c>
    </row>
    <row r="687" spans="1:12" x14ac:dyDescent="0.35">
      <c r="A687" s="7">
        <f t="shared" si="126"/>
        <v>667</v>
      </c>
      <c r="B687" s="90" t="s">
        <v>1014</v>
      </c>
      <c r="C687" s="28" t="s">
        <v>1172</v>
      </c>
      <c r="D687" s="28" t="s">
        <v>99</v>
      </c>
      <c r="E687" s="84" t="s">
        <v>1723</v>
      </c>
      <c r="F687" s="67" t="s">
        <v>1724</v>
      </c>
      <c r="G687" s="73" t="s">
        <v>1936</v>
      </c>
      <c r="H687" s="86" t="s">
        <v>1072</v>
      </c>
      <c r="I687" s="28" t="s">
        <v>0</v>
      </c>
      <c r="J687" s="87">
        <v>30</v>
      </c>
      <c r="K687" s="55"/>
      <c r="L687" s="30">
        <f t="shared" si="124"/>
        <v>0</v>
      </c>
    </row>
    <row r="688" spans="1:12" x14ac:dyDescent="0.35">
      <c r="A688" s="7">
        <f t="shared" si="126"/>
        <v>668</v>
      </c>
      <c r="B688" s="90" t="s">
        <v>2163</v>
      </c>
      <c r="C688" s="28" t="s">
        <v>1172</v>
      </c>
      <c r="D688" s="28" t="s">
        <v>99</v>
      </c>
      <c r="E688" s="84" t="s">
        <v>2166</v>
      </c>
      <c r="F688" s="67" t="s">
        <v>2167</v>
      </c>
      <c r="G688" s="73" t="s">
        <v>1936</v>
      </c>
      <c r="H688" s="86" t="s">
        <v>2168</v>
      </c>
      <c r="I688" s="28" t="s">
        <v>0</v>
      </c>
      <c r="J688" s="87">
        <v>7</v>
      </c>
      <c r="K688" s="55"/>
      <c r="L688" s="30">
        <f t="shared" si="124"/>
        <v>0</v>
      </c>
    </row>
    <row r="689" spans="1:12" ht="16" thickBot="1" x14ac:dyDescent="0.4">
      <c r="A689" s="53" t="s">
        <v>13</v>
      </c>
      <c r="B689" s="127"/>
      <c r="C689" s="128"/>
      <c r="D689" s="128"/>
      <c r="E689" s="128"/>
      <c r="F689" s="128"/>
      <c r="G689" s="128"/>
      <c r="H689" s="128"/>
      <c r="I689" s="128"/>
      <c r="J689" s="128"/>
      <c r="K689" s="54" t="s">
        <v>11</v>
      </c>
      <c r="L689" s="47">
        <f>SUM(L648:L688)</f>
        <v>0</v>
      </c>
    </row>
    <row r="690" spans="1:12" ht="16" thickTop="1" x14ac:dyDescent="0.35">
      <c r="A690" s="49"/>
      <c r="B690" s="50" t="s">
        <v>12</v>
      </c>
      <c r="C690" s="51"/>
      <c r="D690" s="51"/>
      <c r="E690" s="58"/>
      <c r="F690" s="59"/>
      <c r="G690" s="75"/>
      <c r="H690" s="63"/>
      <c r="I690" s="59"/>
      <c r="J690" s="81"/>
      <c r="K690" s="51"/>
      <c r="L690" s="52"/>
    </row>
    <row r="691" spans="1:12" x14ac:dyDescent="0.35">
      <c r="A691" s="122" t="s">
        <v>23</v>
      </c>
      <c r="B691" s="123"/>
      <c r="C691" s="123"/>
      <c r="D691" s="123"/>
      <c r="E691" s="123"/>
      <c r="F691" s="123"/>
      <c r="G691" s="123"/>
      <c r="H691" s="123"/>
      <c r="I691" s="123"/>
      <c r="J691" s="123"/>
      <c r="K691" s="36"/>
      <c r="L691" s="37"/>
    </row>
    <row r="692" spans="1:12" x14ac:dyDescent="0.35">
      <c r="A692" s="34" t="str">
        <f>A7</f>
        <v>A</v>
      </c>
      <c r="B692" s="108" t="str">
        <f>B7</f>
        <v>Access Doors &amp; Interior and Exterior Panels - 1</v>
      </c>
      <c r="C692" s="109"/>
      <c r="D692" s="109"/>
      <c r="E692" s="109"/>
      <c r="F692" s="109"/>
      <c r="G692" s="109"/>
      <c r="H692" s="109"/>
      <c r="I692" s="109"/>
      <c r="J692" s="109"/>
      <c r="K692" s="35" t="s">
        <v>11</v>
      </c>
      <c r="L692" s="38">
        <f>L229</f>
        <v>0</v>
      </c>
    </row>
    <row r="693" spans="1:12" x14ac:dyDescent="0.35">
      <c r="A693" s="34" t="str">
        <f>A231</f>
        <v>B</v>
      </c>
      <c r="B693" s="108" t="str">
        <f>B231</f>
        <v>Access Doors &amp; Interior and Exterior Panels - 2</v>
      </c>
      <c r="C693" s="109"/>
      <c r="D693" s="109"/>
      <c r="E693" s="109"/>
      <c r="F693" s="109"/>
      <c r="G693" s="109"/>
      <c r="H693" s="109"/>
      <c r="I693" s="109"/>
      <c r="J693" s="109"/>
      <c r="K693" s="35" t="s">
        <v>11</v>
      </c>
      <c r="L693" s="38">
        <f>L384</f>
        <v>0</v>
      </c>
    </row>
    <row r="694" spans="1:12" x14ac:dyDescent="0.35">
      <c r="A694" s="34" t="str">
        <f>A386</f>
        <v>C</v>
      </c>
      <c r="B694" s="108" t="str">
        <f>B386</f>
        <v>Seating &amp; Stanchions</v>
      </c>
      <c r="C694" s="109"/>
      <c r="D694" s="109"/>
      <c r="E694" s="109"/>
      <c r="F694" s="109"/>
      <c r="G694" s="109"/>
      <c r="H694" s="109"/>
      <c r="I694" s="109"/>
      <c r="J694" s="109"/>
      <c r="K694" s="35" t="s">
        <v>11</v>
      </c>
      <c r="L694" s="38">
        <f>L481</f>
        <v>0</v>
      </c>
    </row>
    <row r="695" spans="1:12" x14ac:dyDescent="0.35">
      <c r="A695" s="34" t="str">
        <f>A483</f>
        <v>D</v>
      </c>
      <c r="B695" s="108" t="str">
        <f>+B483</f>
        <v>Entrance &amp; Exit Doors</v>
      </c>
      <c r="C695" s="109"/>
      <c r="D695" s="109"/>
      <c r="E695" s="109"/>
      <c r="F695" s="109"/>
      <c r="G695" s="109"/>
      <c r="H695" s="109"/>
      <c r="I695" s="109"/>
      <c r="J695" s="109"/>
      <c r="K695" s="35" t="s">
        <v>11</v>
      </c>
      <c r="L695" s="38">
        <f>L645</f>
        <v>0</v>
      </c>
    </row>
    <row r="696" spans="1:12" x14ac:dyDescent="0.35">
      <c r="A696" s="34" t="str">
        <f>A647</f>
        <v>E</v>
      </c>
      <c r="B696" s="60" t="str">
        <f>B647</f>
        <v>Mirrors</v>
      </c>
      <c r="C696" s="61"/>
      <c r="D696" s="61"/>
      <c r="E696" s="61"/>
      <c r="F696" s="61"/>
      <c r="G696" s="76"/>
      <c r="H696" s="62"/>
      <c r="I696" s="61"/>
      <c r="J696" s="82"/>
      <c r="K696" s="35" t="s">
        <v>11</v>
      </c>
      <c r="L696" s="38">
        <f>L689</f>
        <v>0</v>
      </c>
    </row>
    <row r="697" spans="1:12" x14ac:dyDescent="0.35">
      <c r="A697" s="39"/>
      <c r="B697" s="64"/>
      <c r="C697" s="65"/>
      <c r="D697" s="65"/>
      <c r="E697" s="65"/>
      <c r="F697" s="65"/>
      <c r="G697" s="77"/>
      <c r="H697" s="65"/>
      <c r="I697" s="65"/>
      <c r="J697" s="83"/>
      <c r="K697" s="40"/>
      <c r="L697" s="35"/>
    </row>
  </sheetData>
  <sheetProtection algorithmName="SHA-512" hashValue="3+gm625N5yaGmTmnBv+ZdNhC2QYXk4XJd19RqcG6kl/Er5Tt1txVuWmp2m7rux3O7jJ+azRRimz0cLfnoGGzrg==" saltValue="Tx6aUvQlqKUe4KqdkiRHCA==" spinCount="100000" sheet="1" selectLockedCells="1"/>
  <autoFilter ref="H1:H697" xr:uid="{09DEEC36-517F-43B5-A769-396EC6DA58E6}"/>
  <mergeCells count="20">
    <mergeCell ref="B695:J695"/>
    <mergeCell ref="A691:J691"/>
    <mergeCell ref="B384:J384"/>
    <mergeCell ref="B689:J689"/>
    <mergeCell ref="B481:J481"/>
    <mergeCell ref="B647:L647"/>
    <mergeCell ref="A646:L646"/>
    <mergeCell ref="B386:L386"/>
    <mergeCell ref="B483:L483"/>
    <mergeCell ref="A482:L482"/>
    <mergeCell ref="A385:L385"/>
    <mergeCell ref="A1:L1"/>
    <mergeCell ref="A2:L2"/>
    <mergeCell ref="B692:J692"/>
    <mergeCell ref="B693:J693"/>
    <mergeCell ref="B694:J694"/>
    <mergeCell ref="A6:J6"/>
    <mergeCell ref="B229:J229"/>
    <mergeCell ref="B231:L231"/>
    <mergeCell ref="A230:L230"/>
  </mergeCells>
  <conditionalFormatting sqref="E232:E383">
    <cfRule type="duplicateValues" dxfId="4" priority="6"/>
  </conditionalFormatting>
  <conditionalFormatting sqref="E387:E480">
    <cfRule type="duplicateValues" dxfId="3" priority="4"/>
  </conditionalFormatting>
  <conditionalFormatting sqref="E484:E644">
    <cfRule type="duplicateValues" dxfId="2" priority="3"/>
  </conditionalFormatting>
  <conditionalFormatting sqref="E648:E688">
    <cfRule type="duplicateValues" dxfId="1" priority="2"/>
  </conditionalFormatting>
  <conditionalFormatting sqref="E228">
    <cfRule type="duplicateValues" dxfId="0" priority="1"/>
  </conditionalFormatting>
  <pageMargins left="0.5" right="0.5" top="0.75" bottom="0.75" header="0.25" footer="0.25"/>
  <pageSetup scale="50" fitToHeight="0" orientation="landscape" r:id="rId1"/>
  <headerFooter alignWithMargins="0">
    <oddHeader>&amp;LThe City of Winnipeg
Tender No. 197-2024 
&amp;RBid Submission
 Page &amp;P of &amp;N</oddHeader>
    <oddFooter xml:space="preserve">&amp;R__________________
Name of Bidder                    </oddFooter>
  </headerFooter>
  <rowBreaks count="4" manualBreakCount="4">
    <brk id="229" max="6" man="1"/>
    <brk id="384" max="6" man="1"/>
    <brk id="481" max="6" man="1"/>
    <brk id="6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2024-07-05T15:46:16Z</cp:lastPrinted>
  <dcterms:created xsi:type="dcterms:W3CDTF">1999-10-18T14:40:40Z</dcterms:created>
  <dcterms:modified xsi:type="dcterms:W3CDTF">2024-07-25T14:46:40Z</dcterms:modified>
</cp:coreProperties>
</file>